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codeName="ThisWorkbook" defaultThemeVersion="124226"/>
  <mc:AlternateContent xmlns:mc="http://schemas.openxmlformats.org/markup-compatibility/2006">
    <mc:Choice Requires="x15">
      <x15ac:absPath xmlns:x15ac="http://schemas.microsoft.com/office/spreadsheetml/2010/11/ac" url="\\0630081W-FS-1\home$\jteulade1\Documents\1 - hôtellerie-restauration\BP ASCR 2 plus récent\Pilotage\Epreuve E2\Matrice, grille et cahier des charges E2\"/>
    </mc:Choice>
  </mc:AlternateContent>
  <bookViews>
    <workbookView xWindow="240" yWindow="108" windowWidth="15600" windowHeight="6720" tabRatio="428"/>
  </bookViews>
  <sheets>
    <sheet name="Consignes " sheetId="9" r:id="rId1"/>
    <sheet name="Entete" sheetId="10" r:id="rId2"/>
    <sheet name="Sujet" sheetId="11" r:id="rId3"/>
    <sheet name="Document 1 - Menu" sheetId="13" r:id="rId4"/>
    <sheet name="Document 2 - Informations argum" sheetId="12" r:id="rId5"/>
    <sheet name="Annexe 1 - Planigramme" sheetId="14" r:id="rId6"/>
    <sheet name="Annexe 2 - Fiche prévision" sheetId="15" r:id="rId7"/>
    <sheet name="Annexe 3 - Argumentatio" sheetId="16" r:id="rId8"/>
    <sheet name="Annexe 4 - Autoévaluation" sheetId="17" r:id="rId9"/>
    <sheet name="Document 3 - Bon d'économat" sheetId="8" r:id="rId10"/>
    <sheet name="Document 4 - Remarques" sheetId="18" r:id="rId11"/>
    <sheet name="Techniques" sheetId="19" state="hidden" r:id="rId12"/>
  </sheets>
  <externalReferences>
    <externalReference r:id="rId13"/>
  </externalReferences>
  <definedNames>
    <definedName name="_Liste_des_unités">'Document 3 - Bon d''économat'!$N$8:$N$27</definedName>
    <definedName name="Cave">'Document 3 - Bon d''économat'!$A$164</definedName>
    <definedName name="Divers">'Document 3 - Bon d''économat'!$A$405</definedName>
    <definedName name="Epicerie">'Document 3 - Bon d''économat'!$A$294</definedName>
    <definedName name="_xlnm.Print_Titles" localSheetId="9">'Document 3 - Bon d''économat'!$4:$6</definedName>
    <definedName name="Laitiers">'Document 3 - Bon d''économat'!$A$81</definedName>
    <definedName name="Légumes">'Document 3 - Bon d''économat'!$A$189</definedName>
    <definedName name="liste_unites">'Document 3 - Bon d''économat'!$N$8:$N$27</definedName>
    <definedName name="Poissons">'Document 3 - Bon d''économat'!$A$44</definedName>
    <definedName name="Surgelés">'Document 3 - Bon d''économat'!$A$117</definedName>
    <definedName name="Viandes">'Document 3 - Bon d''économat'!$A$7</definedName>
    <definedName name="_xlnm.Print_Area" localSheetId="5">'Annexe 1 - Planigramme'!$B$1:$H$39</definedName>
    <definedName name="_xlnm.Print_Area" localSheetId="6">'Annexe 2 - Fiche prévision'!$A$1:$AA$30</definedName>
    <definedName name="_xlnm.Print_Area" localSheetId="7">'Annexe 3 - Argumentatio'!$A$1:$G$19</definedName>
    <definedName name="_xlnm.Print_Area" localSheetId="8">'Annexe 4 - Autoévaluation'!$B$1:$I$37</definedName>
    <definedName name="_xlnm.Print_Area" localSheetId="3">'Document 1 - Menu'!$B$1:$H$87</definedName>
    <definedName name="_xlnm.Print_Area" localSheetId="4">'Document 2 - Informations argum'!$A$1:$F$19</definedName>
    <definedName name="_xlnm.Print_Area" localSheetId="9">'Document 3 - Bon d''économat'!$A$1:$L$422</definedName>
    <definedName name="_xlnm.Print_Area" localSheetId="1">Entete!$A$1:$I$30</definedName>
    <definedName name="_xlnm.Print_Area" localSheetId="2">Sujet!$B$1:$H$80</definedName>
  </definedNames>
  <calcPr calcId="162913" iterateDelta="1E-4"/>
  <extLst>
    <ext xmlns:x14="http://schemas.microsoft.com/office/spreadsheetml/2009/9/main" uri="{79F54976-1DA5-4618-B147-4CDE4B953A38}">
      <x14:workbookPr defaultImageDpi="150"/>
    </ext>
  </extLst>
</workbook>
</file>

<file path=xl/calcChain.xml><?xml version="1.0" encoding="utf-8"?>
<calcChain xmlns="http://schemas.openxmlformats.org/spreadsheetml/2006/main">
  <c r="B16" i="12" l="1"/>
  <c r="B15" i="12"/>
  <c r="B14" i="12"/>
  <c r="B13" i="12"/>
  <c r="B12" i="12"/>
  <c r="B11" i="12"/>
  <c r="B10" i="12"/>
  <c r="J296" i="8" l="1"/>
  <c r="L296" i="8" s="1"/>
  <c r="J297" i="8"/>
  <c r="L297" i="8" s="1"/>
  <c r="J298" i="8"/>
  <c r="L298" i="8" s="1"/>
  <c r="J299" i="8"/>
  <c r="L299" i="8" s="1"/>
  <c r="J300" i="8"/>
  <c r="L300" i="8" s="1"/>
  <c r="J301" i="8"/>
  <c r="L301" i="8" s="1"/>
  <c r="J302" i="8"/>
  <c r="L302" i="8" s="1"/>
  <c r="J303" i="8"/>
  <c r="L303" i="8" s="1"/>
  <c r="J304" i="8"/>
  <c r="L304" i="8" s="1"/>
  <c r="J305" i="8"/>
  <c r="L305" i="8" s="1"/>
  <c r="J306" i="8"/>
  <c r="L306" i="8" s="1"/>
  <c r="J307" i="8"/>
  <c r="L307" i="8" s="1"/>
  <c r="J308" i="8"/>
  <c r="L308" i="8" s="1"/>
  <c r="J309" i="8"/>
  <c r="L309" i="8" s="1"/>
  <c r="J310" i="8"/>
  <c r="L310" i="8" s="1"/>
  <c r="J311" i="8"/>
  <c r="L311" i="8" s="1"/>
  <c r="J312" i="8"/>
  <c r="L312" i="8" s="1"/>
  <c r="J313" i="8"/>
  <c r="L313" i="8" s="1"/>
  <c r="J314" i="8"/>
  <c r="L314" i="8" s="1"/>
  <c r="J315" i="8"/>
  <c r="L315" i="8" s="1"/>
  <c r="J316" i="8"/>
  <c r="L316" i="8" s="1"/>
  <c r="J317" i="8"/>
  <c r="L317" i="8" s="1"/>
  <c r="J318" i="8"/>
  <c r="L318" i="8" s="1"/>
  <c r="J319" i="8"/>
  <c r="L319" i="8" s="1"/>
  <c r="J320" i="8"/>
  <c r="L320" i="8" s="1"/>
  <c r="J321" i="8"/>
  <c r="L321" i="8" s="1"/>
  <c r="J322" i="8"/>
  <c r="L322" i="8" s="1"/>
  <c r="J323" i="8"/>
  <c r="L323" i="8" s="1"/>
  <c r="J324" i="8"/>
  <c r="L324" i="8" s="1"/>
  <c r="J325" i="8"/>
  <c r="L325" i="8" s="1"/>
  <c r="J326" i="8"/>
  <c r="L326" i="8" s="1"/>
  <c r="J327" i="8"/>
  <c r="L327" i="8" s="1"/>
  <c r="J328" i="8"/>
  <c r="L328" i="8" s="1"/>
  <c r="J329" i="8"/>
  <c r="L329" i="8" s="1"/>
  <c r="J330" i="8"/>
  <c r="L330" i="8" s="1"/>
  <c r="J331" i="8"/>
  <c r="L331" i="8" s="1"/>
  <c r="J332" i="8"/>
  <c r="L332" i="8" s="1"/>
  <c r="J333" i="8"/>
  <c r="L333" i="8" s="1"/>
  <c r="J334" i="8"/>
  <c r="L334" i="8" s="1"/>
  <c r="J335" i="8"/>
  <c r="L335" i="8" s="1"/>
  <c r="J336" i="8"/>
  <c r="L336" i="8" s="1"/>
  <c r="J337" i="8"/>
  <c r="L337" i="8" s="1"/>
  <c r="J338" i="8"/>
  <c r="L338" i="8" s="1"/>
  <c r="J339" i="8"/>
  <c r="L339" i="8" s="1"/>
  <c r="J340" i="8"/>
  <c r="L340" i="8" s="1"/>
  <c r="J341" i="8"/>
  <c r="L341" i="8" s="1"/>
  <c r="J342" i="8"/>
  <c r="L342" i="8" s="1"/>
  <c r="J343" i="8"/>
  <c r="L343" i="8" s="1"/>
  <c r="J344" i="8"/>
  <c r="L344" i="8" s="1"/>
  <c r="J345" i="8"/>
  <c r="L345" i="8" s="1"/>
  <c r="J346" i="8"/>
  <c r="L346" i="8" s="1"/>
  <c r="J347" i="8"/>
  <c r="L347" i="8" s="1"/>
  <c r="J348" i="8"/>
  <c r="L348" i="8" s="1"/>
  <c r="J349" i="8"/>
  <c r="L349" i="8" s="1"/>
  <c r="J350" i="8"/>
  <c r="L350" i="8" s="1"/>
  <c r="J351" i="8"/>
  <c r="L351" i="8" s="1"/>
  <c r="J352" i="8"/>
  <c r="L352" i="8" s="1"/>
  <c r="J353" i="8"/>
  <c r="L353" i="8" s="1"/>
  <c r="J354" i="8"/>
  <c r="L354" i="8" s="1"/>
  <c r="J355" i="8"/>
  <c r="L355" i="8" s="1"/>
  <c r="J356" i="8"/>
  <c r="L356" i="8" s="1"/>
  <c r="J357" i="8"/>
  <c r="L357" i="8" s="1"/>
  <c r="J358" i="8"/>
  <c r="L358" i="8" s="1"/>
  <c r="J359" i="8"/>
  <c r="L359" i="8" s="1"/>
  <c r="J360" i="8"/>
  <c r="L360" i="8" s="1"/>
  <c r="J361" i="8"/>
  <c r="L361" i="8" s="1"/>
  <c r="J362" i="8"/>
  <c r="L362" i="8" s="1"/>
  <c r="J363" i="8"/>
  <c r="L363" i="8" s="1"/>
  <c r="J364" i="8"/>
  <c r="L364" i="8" s="1"/>
  <c r="J365" i="8"/>
  <c r="L365" i="8" s="1"/>
  <c r="J366" i="8"/>
  <c r="L366" i="8" s="1"/>
  <c r="J367" i="8"/>
  <c r="L367" i="8" s="1"/>
  <c r="J368" i="8"/>
  <c r="L368" i="8" s="1"/>
  <c r="J369" i="8"/>
  <c r="L369" i="8" s="1"/>
  <c r="J370" i="8"/>
  <c r="L370" i="8" s="1"/>
  <c r="J371" i="8"/>
  <c r="L371" i="8" s="1"/>
  <c r="J372" i="8"/>
  <c r="L372" i="8" s="1"/>
  <c r="J373" i="8"/>
  <c r="L373" i="8" s="1"/>
  <c r="J374" i="8"/>
  <c r="L374" i="8" s="1"/>
  <c r="J375" i="8"/>
  <c r="L375" i="8" s="1"/>
  <c r="J376" i="8"/>
  <c r="L376" i="8" s="1"/>
  <c r="J377" i="8"/>
  <c r="L377" i="8" s="1"/>
  <c r="J378" i="8"/>
  <c r="L378" i="8" s="1"/>
  <c r="J379" i="8"/>
  <c r="L379" i="8" s="1"/>
  <c r="J380" i="8"/>
  <c r="L380" i="8" s="1"/>
  <c r="J381" i="8"/>
  <c r="L381" i="8" s="1"/>
  <c r="J382" i="8"/>
  <c r="L382" i="8" s="1"/>
  <c r="J383" i="8"/>
  <c r="L383" i="8" s="1"/>
  <c r="J384" i="8"/>
  <c r="L384" i="8" s="1"/>
  <c r="J385" i="8"/>
  <c r="L385" i="8" s="1"/>
  <c r="J386" i="8"/>
  <c r="L386" i="8" s="1"/>
  <c r="J387" i="8"/>
  <c r="L387" i="8" s="1"/>
  <c r="J388" i="8"/>
  <c r="L388" i="8" s="1"/>
  <c r="J389" i="8"/>
  <c r="L389" i="8" s="1"/>
  <c r="J390" i="8"/>
  <c r="L390" i="8" s="1"/>
  <c r="J391" i="8"/>
  <c r="L391" i="8" s="1"/>
  <c r="J392" i="8"/>
  <c r="L392" i="8" s="1"/>
  <c r="J393" i="8"/>
  <c r="L393" i="8" s="1"/>
  <c r="J394" i="8"/>
  <c r="L394" i="8" s="1"/>
  <c r="J395" i="8"/>
  <c r="L395" i="8" s="1"/>
  <c r="J396" i="8"/>
  <c r="L396" i="8" s="1"/>
  <c r="J397" i="8"/>
  <c r="L397" i="8" s="1"/>
  <c r="J398" i="8"/>
  <c r="L398" i="8" s="1"/>
  <c r="J399" i="8"/>
  <c r="L399" i="8" s="1"/>
  <c r="J400" i="8"/>
  <c r="L400" i="8" s="1"/>
  <c r="J401" i="8"/>
  <c r="L401" i="8" s="1"/>
  <c r="J402" i="8"/>
  <c r="L402" i="8" s="1"/>
  <c r="J403" i="8"/>
  <c r="L403" i="8" s="1"/>
  <c r="J404" i="8"/>
  <c r="L404" i="8" s="1"/>
  <c r="J200" i="8"/>
  <c r="L200" i="8" s="1"/>
  <c r="J201" i="8"/>
  <c r="L201" i="8" s="1"/>
  <c r="J202" i="8"/>
  <c r="L202" i="8" s="1"/>
  <c r="J203" i="8"/>
  <c r="L203" i="8" s="1"/>
  <c r="J204" i="8"/>
  <c r="L204" i="8" s="1"/>
  <c r="J205" i="8"/>
  <c r="L205" i="8" s="1"/>
  <c r="J206" i="8"/>
  <c r="L206" i="8" s="1"/>
  <c r="J207" i="8"/>
  <c r="L207" i="8" s="1"/>
  <c r="J208" i="8"/>
  <c r="L208" i="8" s="1"/>
  <c r="J209" i="8"/>
  <c r="L209" i="8" s="1"/>
  <c r="J210" i="8"/>
  <c r="L210" i="8" s="1"/>
  <c r="J211" i="8"/>
  <c r="L211" i="8" s="1"/>
  <c r="J212" i="8"/>
  <c r="L212" i="8" s="1"/>
  <c r="J213" i="8"/>
  <c r="L213" i="8" s="1"/>
  <c r="J214" i="8"/>
  <c r="L214" i="8" s="1"/>
  <c r="J215" i="8"/>
  <c r="L215" i="8" s="1"/>
  <c r="J216" i="8"/>
  <c r="L216" i="8" s="1"/>
  <c r="J217" i="8"/>
  <c r="L217" i="8" s="1"/>
  <c r="J218" i="8"/>
  <c r="L218" i="8" s="1"/>
  <c r="J219" i="8"/>
  <c r="L219" i="8" s="1"/>
  <c r="J220" i="8"/>
  <c r="L220" i="8" s="1"/>
  <c r="J221" i="8"/>
  <c r="L221" i="8" s="1"/>
  <c r="J222" i="8"/>
  <c r="L222" i="8" s="1"/>
  <c r="J223" i="8"/>
  <c r="L223" i="8" s="1"/>
  <c r="J224" i="8"/>
  <c r="L224" i="8" s="1"/>
  <c r="J225" i="8"/>
  <c r="L225" i="8" s="1"/>
  <c r="J226" i="8"/>
  <c r="L226" i="8" s="1"/>
  <c r="J227" i="8"/>
  <c r="L227" i="8" s="1"/>
  <c r="J228" i="8"/>
  <c r="L228" i="8" s="1"/>
  <c r="J229" i="8"/>
  <c r="L229" i="8" s="1"/>
  <c r="J230" i="8"/>
  <c r="L230" i="8" s="1"/>
  <c r="J231" i="8"/>
  <c r="L231" i="8" s="1"/>
  <c r="J232" i="8"/>
  <c r="L232" i="8" s="1"/>
  <c r="J233" i="8"/>
  <c r="L233" i="8" s="1"/>
  <c r="J234" i="8"/>
  <c r="L234" i="8" s="1"/>
  <c r="J235" i="8"/>
  <c r="L235" i="8" s="1"/>
  <c r="J236" i="8"/>
  <c r="L236" i="8" s="1"/>
  <c r="J237" i="8"/>
  <c r="L237" i="8" s="1"/>
  <c r="J238" i="8"/>
  <c r="L238" i="8" s="1"/>
  <c r="J239" i="8"/>
  <c r="L239" i="8" s="1"/>
  <c r="J240" i="8"/>
  <c r="L240" i="8" s="1"/>
  <c r="J241" i="8"/>
  <c r="L241" i="8" s="1"/>
  <c r="J242" i="8"/>
  <c r="L242" i="8" s="1"/>
  <c r="J243" i="8"/>
  <c r="L243" i="8" s="1"/>
  <c r="J244" i="8"/>
  <c r="L244" i="8" s="1"/>
  <c r="J245" i="8"/>
  <c r="L245" i="8" s="1"/>
  <c r="J246" i="8"/>
  <c r="L246" i="8" s="1"/>
  <c r="J247" i="8"/>
  <c r="L247" i="8" s="1"/>
  <c r="J248" i="8"/>
  <c r="L248" i="8" s="1"/>
  <c r="J249" i="8"/>
  <c r="L249" i="8" s="1"/>
  <c r="J250" i="8"/>
  <c r="L250" i="8" s="1"/>
  <c r="J251" i="8"/>
  <c r="L251" i="8" s="1"/>
  <c r="J252" i="8"/>
  <c r="L252" i="8" s="1"/>
  <c r="J253" i="8"/>
  <c r="L253" i="8" s="1"/>
  <c r="J254" i="8"/>
  <c r="L254" i="8" s="1"/>
  <c r="J255" i="8"/>
  <c r="L255" i="8" s="1"/>
  <c r="J256" i="8"/>
  <c r="L256" i="8" s="1"/>
  <c r="J257" i="8"/>
  <c r="L257" i="8" s="1"/>
  <c r="J258" i="8"/>
  <c r="L258" i="8" s="1"/>
  <c r="J259" i="8"/>
  <c r="L259" i="8" s="1"/>
  <c r="J260" i="8"/>
  <c r="L260" i="8" s="1"/>
  <c r="J261" i="8"/>
  <c r="L261" i="8" s="1"/>
  <c r="J262" i="8"/>
  <c r="L262" i="8" s="1"/>
  <c r="J263" i="8"/>
  <c r="L263" i="8" s="1"/>
  <c r="J264" i="8"/>
  <c r="L264" i="8" s="1"/>
  <c r="J265" i="8"/>
  <c r="L265" i="8" s="1"/>
  <c r="J266" i="8"/>
  <c r="L266" i="8" s="1"/>
  <c r="J267" i="8"/>
  <c r="L267" i="8" s="1"/>
  <c r="J268" i="8"/>
  <c r="L268" i="8" s="1"/>
  <c r="J269" i="8"/>
  <c r="L269" i="8" s="1"/>
  <c r="J270" i="8"/>
  <c r="L270" i="8" s="1"/>
  <c r="J271" i="8"/>
  <c r="L271" i="8" s="1"/>
  <c r="J272" i="8"/>
  <c r="L272" i="8" s="1"/>
  <c r="J273" i="8"/>
  <c r="L273" i="8" s="1"/>
  <c r="J274" i="8"/>
  <c r="L274" i="8" s="1"/>
  <c r="J275" i="8"/>
  <c r="L275" i="8" s="1"/>
  <c r="J276" i="8"/>
  <c r="L276" i="8" s="1"/>
  <c r="J277" i="8"/>
  <c r="L277" i="8" s="1"/>
  <c r="J278" i="8"/>
  <c r="L278" i="8" s="1"/>
  <c r="J279" i="8"/>
  <c r="L279" i="8" s="1"/>
  <c r="J280" i="8"/>
  <c r="L280" i="8" s="1"/>
  <c r="J281" i="8"/>
  <c r="L281" i="8" s="1"/>
  <c r="J282" i="8"/>
  <c r="L282" i="8" s="1"/>
  <c r="J283" i="8"/>
  <c r="L283" i="8" s="1"/>
  <c r="J284" i="8"/>
  <c r="L284" i="8" s="1"/>
  <c r="J285" i="8"/>
  <c r="L285" i="8" s="1"/>
  <c r="J286" i="8"/>
  <c r="L286" i="8" s="1"/>
  <c r="J287" i="8"/>
  <c r="L287" i="8" s="1"/>
  <c r="J288" i="8"/>
  <c r="L288" i="8" s="1"/>
  <c r="J289" i="8"/>
  <c r="L289" i="8" s="1"/>
  <c r="J290" i="8"/>
  <c r="L290" i="8" s="1"/>
  <c r="J291" i="8"/>
  <c r="L291" i="8" s="1"/>
  <c r="J292" i="8"/>
  <c r="L292" i="8" s="1"/>
  <c r="J293" i="8"/>
  <c r="L293" i="8" s="1"/>
  <c r="J166" i="8"/>
  <c r="L166" i="8" s="1"/>
  <c r="J167" i="8"/>
  <c r="L167" i="8" s="1"/>
  <c r="J168" i="8"/>
  <c r="L168" i="8" s="1"/>
  <c r="J169" i="8"/>
  <c r="L169" i="8" s="1"/>
  <c r="J170" i="8"/>
  <c r="L170" i="8" s="1"/>
  <c r="J171" i="8"/>
  <c r="L171" i="8" s="1"/>
  <c r="J172" i="8"/>
  <c r="L172" i="8" s="1"/>
  <c r="J173" i="8"/>
  <c r="L173" i="8" s="1"/>
  <c r="J174" i="8"/>
  <c r="L174" i="8" s="1"/>
  <c r="J175" i="8"/>
  <c r="L175" i="8" s="1"/>
  <c r="J176" i="8"/>
  <c r="L176" i="8" s="1"/>
  <c r="J177" i="8"/>
  <c r="L177" i="8" s="1"/>
  <c r="J178" i="8"/>
  <c r="L178" i="8" s="1"/>
  <c r="J179" i="8"/>
  <c r="L179" i="8" s="1"/>
  <c r="J180" i="8"/>
  <c r="L180" i="8" s="1"/>
  <c r="J181" i="8"/>
  <c r="L181" i="8" s="1"/>
  <c r="J182" i="8"/>
  <c r="L182" i="8" s="1"/>
  <c r="J183" i="8"/>
  <c r="L183" i="8" s="1"/>
  <c r="J184" i="8"/>
  <c r="L184" i="8" s="1"/>
  <c r="J185" i="8"/>
  <c r="L185" i="8" s="1"/>
  <c r="J186" i="8"/>
  <c r="L186" i="8" s="1"/>
  <c r="J187" i="8"/>
  <c r="L187" i="8" s="1"/>
  <c r="J188" i="8"/>
  <c r="L188" i="8" s="1"/>
  <c r="J189" i="8"/>
  <c r="L189" i="8" s="1"/>
  <c r="J190" i="8"/>
  <c r="L190" i="8" s="1"/>
  <c r="J191" i="8"/>
  <c r="L191" i="8" s="1"/>
  <c r="J192" i="8"/>
  <c r="L192" i="8" s="1"/>
  <c r="J193" i="8"/>
  <c r="L193" i="8" s="1"/>
  <c r="J194" i="8"/>
  <c r="L194" i="8" s="1"/>
  <c r="J195" i="8"/>
  <c r="L195" i="8" s="1"/>
  <c r="J196" i="8"/>
  <c r="L196" i="8" s="1"/>
  <c r="J197" i="8"/>
  <c r="L197" i="8" s="1"/>
  <c r="J119" i="8"/>
  <c r="L119" i="8" s="1"/>
  <c r="J120" i="8"/>
  <c r="L120" i="8" s="1"/>
  <c r="J121" i="8"/>
  <c r="L121" i="8" s="1"/>
  <c r="J122" i="8"/>
  <c r="L122" i="8" s="1"/>
  <c r="J123" i="8"/>
  <c r="L123" i="8" s="1"/>
  <c r="J124" i="8"/>
  <c r="L124" i="8" s="1"/>
  <c r="J125" i="8"/>
  <c r="L125" i="8" s="1"/>
  <c r="J126" i="8"/>
  <c r="L126" i="8" s="1"/>
  <c r="J127" i="8"/>
  <c r="L127" i="8" s="1"/>
  <c r="J128" i="8"/>
  <c r="L128" i="8" s="1"/>
  <c r="J129" i="8"/>
  <c r="L129" i="8" s="1"/>
  <c r="J130" i="8"/>
  <c r="L130" i="8" s="1"/>
  <c r="J131" i="8"/>
  <c r="L131" i="8" s="1"/>
  <c r="J132" i="8"/>
  <c r="L132" i="8" s="1"/>
  <c r="J133" i="8"/>
  <c r="L133" i="8" s="1"/>
  <c r="J134" i="8"/>
  <c r="L134" i="8" s="1"/>
  <c r="J135" i="8"/>
  <c r="L135" i="8" s="1"/>
  <c r="J136" i="8"/>
  <c r="L136" i="8" s="1"/>
  <c r="J137" i="8"/>
  <c r="L137" i="8" s="1"/>
  <c r="J138" i="8"/>
  <c r="L138" i="8" s="1"/>
  <c r="J139" i="8"/>
  <c r="L139" i="8" s="1"/>
  <c r="J140" i="8"/>
  <c r="L140" i="8" s="1"/>
  <c r="J141" i="8"/>
  <c r="L141" i="8" s="1"/>
  <c r="J142" i="8"/>
  <c r="L142" i="8" s="1"/>
  <c r="J143" i="8"/>
  <c r="L143" i="8" s="1"/>
  <c r="J144" i="8"/>
  <c r="L144" i="8" s="1"/>
  <c r="J145" i="8"/>
  <c r="L145" i="8" s="1"/>
  <c r="J146" i="8"/>
  <c r="L146" i="8" s="1"/>
  <c r="J147" i="8"/>
  <c r="L147" i="8" s="1"/>
  <c r="J148" i="8"/>
  <c r="L148" i="8" s="1"/>
  <c r="J149" i="8"/>
  <c r="L149" i="8" s="1"/>
  <c r="J150" i="8"/>
  <c r="L150" i="8" s="1"/>
  <c r="J151" i="8"/>
  <c r="L151" i="8" s="1"/>
  <c r="J152" i="8"/>
  <c r="L152" i="8" s="1"/>
  <c r="J153" i="8"/>
  <c r="L153" i="8" s="1"/>
  <c r="J154" i="8"/>
  <c r="L154" i="8" s="1"/>
  <c r="J155" i="8"/>
  <c r="L155" i="8" s="1"/>
  <c r="J156" i="8"/>
  <c r="L156" i="8" s="1"/>
  <c r="J157" i="8"/>
  <c r="L157" i="8" s="1"/>
  <c r="J158" i="8"/>
  <c r="L158" i="8" s="1"/>
  <c r="J159" i="8"/>
  <c r="L159" i="8" s="1"/>
  <c r="J160" i="8"/>
  <c r="L160" i="8" s="1"/>
  <c r="J161" i="8"/>
  <c r="L161" i="8" s="1"/>
  <c r="J162" i="8"/>
  <c r="L162" i="8" s="1"/>
  <c r="J163" i="8"/>
  <c r="L163" i="8" s="1"/>
  <c r="J83" i="8"/>
  <c r="L83" i="8" s="1"/>
  <c r="J84" i="8"/>
  <c r="L84" i="8" s="1"/>
  <c r="J85" i="8"/>
  <c r="L85" i="8" s="1"/>
  <c r="J86" i="8"/>
  <c r="L86" i="8" s="1"/>
  <c r="J87" i="8"/>
  <c r="L87" i="8" s="1"/>
  <c r="J88" i="8"/>
  <c r="L88" i="8" s="1"/>
  <c r="J89" i="8"/>
  <c r="L89" i="8" s="1"/>
  <c r="J90" i="8"/>
  <c r="L90" i="8" s="1"/>
  <c r="J91" i="8"/>
  <c r="L91" i="8" s="1"/>
  <c r="J92" i="8"/>
  <c r="L92" i="8" s="1"/>
  <c r="J93" i="8"/>
  <c r="L93" i="8" s="1"/>
  <c r="J94" i="8"/>
  <c r="L94" i="8" s="1"/>
  <c r="J95" i="8"/>
  <c r="L95" i="8" s="1"/>
  <c r="J96" i="8"/>
  <c r="L96" i="8" s="1"/>
  <c r="J97" i="8"/>
  <c r="L97" i="8" s="1"/>
  <c r="J98" i="8"/>
  <c r="L98" i="8" s="1"/>
  <c r="J99" i="8"/>
  <c r="L99" i="8" s="1"/>
  <c r="J100" i="8"/>
  <c r="L100" i="8" s="1"/>
  <c r="J101" i="8"/>
  <c r="L101" i="8" s="1"/>
  <c r="J102" i="8"/>
  <c r="L102" i="8" s="1"/>
  <c r="J103" i="8"/>
  <c r="L103" i="8" s="1"/>
  <c r="J104" i="8"/>
  <c r="L104" i="8" s="1"/>
  <c r="J105" i="8"/>
  <c r="L105" i="8" s="1"/>
  <c r="J106" i="8"/>
  <c r="L106" i="8" s="1"/>
  <c r="J107" i="8"/>
  <c r="L107" i="8" s="1"/>
  <c r="J108" i="8"/>
  <c r="L108" i="8" s="1"/>
  <c r="J109" i="8"/>
  <c r="L109" i="8" s="1"/>
  <c r="J110" i="8"/>
  <c r="L110" i="8" s="1"/>
  <c r="J111" i="8"/>
  <c r="L111" i="8" s="1"/>
  <c r="J112" i="8"/>
  <c r="L112" i="8" s="1"/>
  <c r="J113" i="8"/>
  <c r="L113" i="8" s="1"/>
  <c r="J114" i="8"/>
  <c r="L114" i="8" s="1"/>
  <c r="J115" i="8"/>
  <c r="L115" i="8" s="1"/>
  <c r="J116" i="8"/>
  <c r="L116" i="8" s="1"/>
  <c r="J46" i="8"/>
  <c r="L46" i="8" s="1"/>
  <c r="J47" i="8"/>
  <c r="L47" i="8" s="1"/>
  <c r="J48" i="8"/>
  <c r="L48" i="8" s="1"/>
  <c r="J49" i="8"/>
  <c r="L49" i="8" s="1"/>
  <c r="J50" i="8"/>
  <c r="L50" i="8" s="1"/>
  <c r="J51" i="8"/>
  <c r="L51" i="8" s="1"/>
  <c r="J52" i="8"/>
  <c r="L52" i="8" s="1"/>
  <c r="J53" i="8"/>
  <c r="L53" i="8" s="1"/>
  <c r="J54" i="8"/>
  <c r="L54" i="8" s="1"/>
  <c r="J55" i="8"/>
  <c r="L55" i="8" s="1"/>
  <c r="J56" i="8"/>
  <c r="L56" i="8" s="1"/>
  <c r="J57" i="8"/>
  <c r="L57" i="8" s="1"/>
  <c r="J58" i="8"/>
  <c r="L58" i="8" s="1"/>
  <c r="J59" i="8"/>
  <c r="L59" i="8" s="1"/>
  <c r="J60" i="8"/>
  <c r="L60" i="8" s="1"/>
  <c r="J61" i="8"/>
  <c r="L61" i="8" s="1"/>
  <c r="J62" i="8"/>
  <c r="L62" i="8" s="1"/>
  <c r="J63" i="8"/>
  <c r="L63" i="8" s="1"/>
  <c r="J64" i="8"/>
  <c r="L64" i="8" s="1"/>
  <c r="J65" i="8"/>
  <c r="L65" i="8" s="1"/>
  <c r="J66" i="8"/>
  <c r="L66" i="8" s="1"/>
  <c r="J67" i="8"/>
  <c r="L67" i="8" s="1"/>
  <c r="J68" i="8"/>
  <c r="L68" i="8" s="1"/>
  <c r="J69" i="8"/>
  <c r="L69" i="8" s="1"/>
  <c r="J70" i="8"/>
  <c r="L70" i="8" s="1"/>
  <c r="J71" i="8"/>
  <c r="L71" i="8" s="1"/>
  <c r="J72" i="8"/>
  <c r="L72" i="8" s="1"/>
  <c r="J73" i="8"/>
  <c r="L73" i="8" s="1"/>
  <c r="J74" i="8"/>
  <c r="L74" i="8" s="1"/>
  <c r="J75" i="8"/>
  <c r="L75" i="8" s="1"/>
  <c r="J76" i="8"/>
  <c r="L76" i="8" s="1"/>
  <c r="J77" i="8"/>
  <c r="L77" i="8" s="1"/>
  <c r="J78" i="8"/>
  <c r="L78" i="8" s="1"/>
  <c r="J79" i="8"/>
  <c r="L79" i="8" s="1"/>
  <c r="J80" i="8"/>
  <c r="L80" i="8" s="1"/>
  <c r="J9" i="8"/>
  <c r="L9" i="8" s="1"/>
  <c r="J10" i="8"/>
  <c r="L10" i="8" s="1"/>
  <c r="J11" i="8"/>
  <c r="L11" i="8" s="1"/>
  <c r="J12" i="8"/>
  <c r="L12" i="8" s="1"/>
  <c r="J13" i="8"/>
  <c r="L13" i="8" s="1"/>
  <c r="J14" i="8"/>
  <c r="L14" i="8" s="1"/>
  <c r="J15" i="8"/>
  <c r="L15" i="8" s="1"/>
  <c r="J16" i="8"/>
  <c r="L16" i="8" s="1"/>
  <c r="J17" i="8"/>
  <c r="L17" i="8" s="1"/>
  <c r="J18" i="8"/>
  <c r="L18" i="8" s="1"/>
  <c r="J19" i="8"/>
  <c r="L19" i="8" s="1"/>
  <c r="J20" i="8"/>
  <c r="L20" i="8" s="1"/>
  <c r="J21" i="8"/>
  <c r="L21" i="8" s="1"/>
  <c r="J22" i="8"/>
  <c r="L22" i="8" s="1"/>
  <c r="J23" i="8"/>
  <c r="L23" i="8" s="1"/>
  <c r="J24" i="8"/>
  <c r="L24" i="8" s="1"/>
  <c r="J25" i="8"/>
  <c r="L25" i="8" s="1"/>
  <c r="J26" i="8"/>
  <c r="L26" i="8" s="1"/>
  <c r="J27" i="8"/>
  <c r="L27" i="8" s="1"/>
  <c r="J28" i="8"/>
  <c r="L28" i="8" s="1"/>
  <c r="J29" i="8"/>
  <c r="L29" i="8" s="1"/>
  <c r="J30" i="8"/>
  <c r="L30" i="8" s="1"/>
  <c r="J31" i="8"/>
  <c r="L31" i="8" s="1"/>
  <c r="J32" i="8"/>
  <c r="L32" i="8" s="1"/>
  <c r="J33" i="8"/>
  <c r="L33" i="8" s="1"/>
  <c r="J34" i="8"/>
  <c r="L34" i="8" s="1"/>
  <c r="J35" i="8"/>
  <c r="L35" i="8" s="1"/>
  <c r="J36" i="8"/>
  <c r="L36" i="8" s="1"/>
  <c r="J37" i="8"/>
  <c r="L37" i="8" s="1"/>
  <c r="J38" i="8"/>
  <c r="L38" i="8" s="1"/>
  <c r="J39" i="8"/>
  <c r="L39" i="8" s="1"/>
  <c r="J40" i="8"/>
  <c r="L40" i="8" s="1"/>
  <c r="J41" i="8"/>
  <c r="L41" i="8" s="1"/>
  <c r="J42" i="8"/>
  <c r="L42" i="8" s="1"/>
  <c r="J43" i="8"/>
  <c r="L43" i="8" s="1"/>
  <c r="J295" i="8"/>
  <c r="L295" i="8" s="1"/>
  <c r="J417" i="8" l="1"/>
  <c r="L417" i="8" s="1"/>
  <c r="L416" i="8"/>
  <c r="L415" i="8"/>
  <c r="L414" i="8"/>
  <c r="L413" i="8"/>
  <c r="L412" i="8"/>
  <c r="L411" i="8"/>
  <c r="L410" i="8"/>
  <c r="L409" i="8"/>
  <c r="L408" i="8"/>
  <c r="L407" i="8"/>
  <c r="L406" i="8"/>
  <c r="J199" i="8"/>
  <c r="L199" i="8" s="1"/>
  <c r="J8" i="8" l="1"/>
  <c r="L8" i="8" s="1"/>
  <c r="J45" i="8"/>
  <c r="L45" i="8" s="1"/>
  <c r="J82" i="8"/>
  <c r="L82" i="8" s="1"/>
  <c r="J118" i="8"/>
  <c r="L118" i="8" s="1"/>
  <c r="J165" i="8" l="1"/>
  <c r="L165" i="8" s="1"/>
  <c r="J3" i="8" l="1"/>
  <c r="L3" i="8" s="1"/>
  <c r="K418" i="8" s="1"/>
</calcChain>
</file>

<file path=xl/sharedStrings.xml><?xml version="1.0" encoding="utf-8"?>
<sst xmlns="http://schemas.openxmlformats.org/spreadsheetml/2006/main" count="1163" uniqueCount="670">
  <si>
    <t>Entrée 1</t>
  </si>
  <si>
    <t>Entrée 2</t>
  </si>
  <si>
    <t>Unité</t>
  </si>
  <si>
    <t>Quant.</t>
  </si>
  <si>
    <t xml:space="preserve">Quantités </t>
  </si>
  <si>
    <t>totales</t>
  </si>
  <si>
    <t xml:space="preserve">Prix </t>
  </si>
  <si>
    <t>Unit. HT</t>
  </si>
  <si>
    <t>Montant</t>
  </si>
  <si>
    <t>Feuille</t>
  </si>
  <si>
    <t>Litre</t>
  </si>
  <si>
    <t>Pièce</t>
  </si>
  <si>
    <t>Kg</t>
  </si>
  <si>
    <t>Botte</t>
  </si>
  <si>
    <t>Sachet</t>
  </si>
  <si>
    <t>CS</t>
  </si>
  <si>
    <t>PM</t>
  </si>
  <si>
    <t>Plaque</t>
  </si>
  <si>
    <t>TOTAL HORS TAXE</t>
  </si>
  <si>
    <t>Matériel spécifique nécessaire à la réalisation de la prestation</t>
  </si>
  <si>
    <t>Vente additionnelle</t>
  </si>
  <si>
    <t>Unitaire HT</t>
  </si>
  <si>
    <t>CONSIGNES AUX CONCEPTEURS DE SUJET</t>
  </si>
  <si>
    <t xml:space="preserve">Commande : </t>
  </si>
  <si>
    <t>è</t>
  </si>
  <si>
    <t>L’élaboration des sujets est confiée à un binôme :</t>
  </si>
  <si>
    <t>s</t>
  </si>
  <si>
    <t>un professeur/formateur de production culinaire</t>
  </si>
  <si>
    <t>un professeur/formateur de service et commercialisation</t>
  </si>
  <si>
    <r>
      <t xml:space="preserve">qui doivent </t>
    </r>
    <r>
      <rPr>
        <b/>
        <u/>
        <sz val="11"/>
        <color theme="1"/>
        <rFont val="Calibri"/>
        <family val="2"/>
        <scheme val="minor"/>
      </rPr>
      <t xml:space="preserve">impérativement travailler en collaboration </t>
    </r>
  </si>
  <si>
    <t>Sujet</t>
  </si>
  <si>
    <t>Annexe 1</t>
  </si>
  <si>
    <t>Annexe 2</t>
  </si>
  <si>
    <r>
      <t xml:space="preserve">Bon d'économat
</t>
    </r>
    <r>
      <rPr>
        <i/>
        <sz val="9"/>
        <color theme="1"/>
        <rFont val="Calibri"/>
        <family val="2"/>
        <scheme val="minor"/>
      </rPr>
      <t>(remis au centre d'examen)</t>
    </r>
  </si>
  <si>
    <t>Attention, tout sujet incomplet ou ne respectant pas les consignes 
sera retourné aux auteurs pour correction.</t>
  </si>
  <si>
    <r>
      <rPr>
        <b/>
        <sz val="18"/>
        <color theme="1"/>
        <rFont val="Calibri"/>
        <family val="2"/>
        <scheme val="minor"/>
      </rPr>
      <t xml:space="preserve">BREVET PROFESSIONNEL </t>
    </r>
    <r>
      <rPr>
        <sz val="18"/>
        <color theme="1"/>
        <rFont val="Calibri"/>
        <family val="2"/>
        <scheme val="minor"/>
      </rPr>
      <t xml:space="preserve">
</t>
    </r>
    <r>
      <rPr>
        <b/>
        <sz val="18"/>
        <color theme="9"/>
        <rFont val="Calibri"/>
        <family val="2"/>
        <scheme val="minor"/>
      </rPr>
      <t>ARTS DU SERVICE ET COMMERCIALISATION EN RESTAURATION</t>
    </r>
  </si>
  <si>
    <t>Epreuve E2</t>
  </si>
  <si>
    <t>Commercialisation et service</t>
  </si>
  <si>
    <t>(Unité 20)</t>
  </si>
  <si>
    <t>Durée : 5 heures</t>
  </si>
  <si>
    <t>Coefficient : 12</t>
  </si>
  <si>
    <r>
      <rPr>
        <b/>
        <sz val="11"/>
        <color theme="1"/>
        <rFont val="Calibri"/>
        <family val="2"/>
        <scheme val="minor"/>
      </rPr>
      <t xml:space="preserve">1ère partie </t>
    </r>
    <r>
      <rPr>
        <sz val="11"/>
        <color theme="1"/>
        <rFont val="Calibri"/>
        <family val="2"/>
        <scheme val="minor"/>
      </rPr>
      <t xml:space="preserve">  
(</t>
    </r>
    <r>
      <rPr>
        <i/>
        <sz val="8"/>
        <color theme="1"/>
        <rFont val="Calibri"/>
        <family val="2"/>
        <scheme val="minor"/>
      </rPr>
      <t>non évaluée)</t>
    </r>
  </si>
  <si>
    <t xml:space="preserve">Organisation de la prestation </t>
  </si>
  <si>
    <t>Epreuve écrite</t>
  </si>
  <si>
    <t xml:space="preserve"> 30 mn   </t>
  </si>
  <si>
    <t xml:space="preserve">2ème partie </t>
  </si>
  <si>
    <t>Epreuve orale</t>
  </si>
  <si>
    <t xml:space="preserve"> 15 mn   </t>
  </si>
  <si>
    <t>3ème partie</t>
  </si>
  <si>
    <t>Epreuve pratique</t>
  </si>
  <si>
    <t xml:space="preserve"> 1 h 30 mn   </t>
  </si>
  <si>
    <t xml:space="preserve">Repas des candidats et commis - 1 h </t>
  </si>
  <si>
    <t>4ème partie</t>
  </si>
  <si>
    <t xml:space="preserve">Service </t>
  </si>
  <si>
    <t xml:space="preserve">2 h 15 mn   </t>
  </si>
  <si>
    <t>5ème partie</t>
  </si>
  <si>
    <t>Communication et argumentation</t>
  </si>
  <si>
    <t xml:space="preserve">30 mn   </t>
  </si>
  <si>
    <r>
      <t>Compétences évaluées</t>
    </r>
    <r>
      <rPr>
        <b/>
        <sz val="11"/>
        <color theme="1"/>
        <rFont val="Calibri"/>
        <family val="2"/>
        <scheme val="minor"/>
      </rPr>
      <t xml:space="preserve"> :</t>
    </r>
  </si>
  <si>
    <t>CS2 : Participer à l'élaboration des outils de communication et à la promotion de l'entreprise</t>
  </si>
  <si>
    <t>CS3 : Organiser et préparer le service</t>
  </si>
  <si>
    <t>CS4 : Conseiller, argumenter, vendre et maîtriser la prestation de service</t>
  </si>
  <si>
    <t>Le sujet comporte 10 pages</t>
  </si>
  <si>
    <r>
      <t>Travail à faire</t>
    </r>
    <r>
      <rPr>
        <b/>
        <sz val="16"/>
        <color theme="1"/>
        <rFont val="Calibri"/>
        <family val="2"/>
        <scheme val="minor"/>
      </rPr>
      <t xml:space="preserve"> : </t>
    </r>
  </si>
  <si>
    <t xml:space="preserve">Vous devez organiser et réaliser le service de 8 couverts répartis sur les trois tables dont vous avez la charge. </t>
  </si>
  <si>
    <t></t>
  </si>
  <si>
    <t>Le cahier des charges de la prestation :</t>
  </si>
  <si>
    <t>CAHIER DES CHARGES DE LA PRESTATION</t>
  </si>
  <si>
    <t></t>
  </si>
  <si>
    <t></t>
  </si>
  <si>
    <t>1ère partie :  Organisation de la prestation - 30 mn</t>
  </si>
  <si>
    <t>ð</t>
  </si>
  <si>
    <t>Le planigramme d'ordonnancement des tâches et points de vigilance</t>
  </si>
  <si>
    <t>Document 1</t>
  </si>
  <si>
    <t>La fiche de prévision de matériel et de linge pour l'ensemble des trois tables</t>
  </si>
  <si>
    <t>Document 2</t>
  </si>
  <si>
    <t>La fiche d'argumentation commerciale relative au menu à servir</t>
  </si>
  <si>
    <t>Ces documents non évalués, vous permettent d'organiser le travail de mise en place et de service.</t>
  </si>
  <si>
    <t>2ème  partie :  Transmission des consignes aux commis - 15 mn</t>
  </si>
  <si>
    <t xml:space="preserve">Vous encadrez et dirigez les deux commis pour  : </t>
  </si>
  <si>
    <t>Commis n° 1 - la  mise en place et la mise en valeur des trois tables dont vous avez la responsabilité</t>
  </si>
  <si>
    <t>Commis n° 2 - la réalisation d'un travail d'office (niveau CAP)</t>
  </si>
  <si>
    <t xml:space="preserve">Vous assurez : </t>
  </si>
  <si>
    <t>Le contrôle de la mise en place et les éventuelles rectifications nécessaires avec les deux commis</t>
  </si>
  <si>
    <t>Repas des candidats - 1 h</t>
  </si>
  <si>
    <t>4ème  partie :  Service - 2 h 15 mn</t>
  </si>
  <si>
    <r>
      <rPr>
        <sz val="11"/>
        <color theme="1"/>
        <rFont val="Wingdings"/>
        <charset val="2"/>
      </rPr>
      <t xml:space="preserve">s </t>
    </r>
    <r>
      <rPr>
        <sz val="11"/>
        <color theme="1"/>
        <rFont val="Calibri"/>
        <family val="2"/>
        <scheme val="minor"/>
      </rPr>
      <t>Accueillir les clients</t>
    </r>
  </si>
  <si>
    <r>
      <rPr>
        <sz val="11"/>
        <color theme="1"/>
        <rFont val="Wingdings"/>
        <charset val="2"/>
      </rPr>
      <t xml:space="preserve">s </t>
    </r>
    <r>
      <rPr>
        <sz val="11"/>
        <color theme="1"/>
        <rFont val="Calibri"/>
        <family val="2"/>
        <scheme val="minor"/>
      </rPr>
      <t>Commercialiser et prendre la commande des mets et boissons des trois tables</t>
    </r>
  </si>
  <si>
    <r>
      <rPr>
        <sz val="11"/>
        <color theme="1"/>
        <rFont val="Wingdings"/>
        <charset val="2"/>
      </rPr>
      <t xml:space="preserve">s </t>
    </r>
    <r>
      <rPr>
        <sz val="11"/>
        <color theme="1"/>
        <rFont val="Calibri"/>
        <family val="2"/>
        <scheme val="minor"/>
      </rPr>
      <t>Assurer, avec vos commis, le service et le suivi des trois tables</t>
    </r>
  </si>
  <si>
    <r>
      <rPr>
        <sz val="11"/>
        <color theme="1"/>
        <rFont val="Wingdings"/>
        <charset val="2"/>
      </rPr>
      <t xml:space="preserve">s </t>
    </r>
    <r>
      <rPr>
        <sz val="11"/>
        <color theme="1"/>
        <rFont val="Calibri"/>
        <family val="2"/>
        <scheme val="minor"/>
      </rPr>
      <t>Vérifier la facturation</t>
    </r>
  </si>
  <si>
    <r>
      <rPr>
        <sz val="11"/>
        <color theme="1"/>
        <rFont val="Wingdings"/>
        <charset val="2"/>
      </rPr>
      <t xml:space="preserve">s </t>
    </r>
    <r>
      <rPr>
        <sz val="11"/>
        <color theme="1"/>
        <rFont val="Calibri"/>
        <family val="2"/>
        <scheme val="minor"/>
      </rPr>
      <t>Contrôler les encaissements</t>
    </r>
  </si>
  <si>
    <r>
      <rPr>
        <sz val="11"/>
        <color theme="1"/>
        <rFont val="Wingdings"/>
        <charset val="2"/>
      </rPr>
      <t xml:space="preserve">s </t>
    </r>
    <r>
      <rPr>
        <sz val="11"/>
        <color theme="1"/>
        <rFont val="Calibri"/>
        <family val="2"/>
        <scheme val="minor"/>
      </rPr>
      <t>Prendre congés des clients</t>
    </r>
  </si>
  <si>
    <r>
      <rPr>
        <sz val="11"/>
        <color theme="1"/>
        <rFont val="Wingdings"/>
        <charset val="2"/>
      </rPr>
      <t xml:space="preserve">s </t>
    </r>
    <r>
      <rPr>
        <sz val="11"/>
        <color theme="1"/>
        <rFont val="Calibri"/>
        <family val="2"/>
        <scheme val="minor"/>
      </rPr>
      <t>Participer à la remise en état des locaux</t>
    </r>
  </si>
  <si>
    <t>La grille d'auto-évaluation de la prestation</t>
  </si>
  <si>
    <r>
      <rPr>
        <sz val="11"/>
        <color theme="1"/>
        <rFont val="Wingdings"/>
        <charset val="2"/>
      </rPr>
      <t xml:space="preserve">s </t>
    </r>
    <r>
      <rPr>
        <sz val="11"/>
        <color theme="1"/>
        <rFont val="Calibri"/>
        <family val="2"/>
        <scheme val="minor"/>
      </rPr>
      <t>Une carte  des mets, un menu régional et un menu gastronomique</t>
    </r>
  </si>
  <si>
    <t>Support 1</t>
  </si>
  <si>
    <r>
      <rPr>
        <sz val="11"/>
        <color theme="1"/>
        <rFont val="Wingdings"/>
        <charset val="2"/>
      </rPr>
      <t xml:space="preserve">s </t>
    </r>
    <r>
      <rPr>
        <sz val="11"/>
        <color theme="1"/>
        <rFont val="Calibri"/>
        <family val="2"/>
        <scheme val="minor"/>
      </rPr>
      <t>Une carte des boissons et des vins</t>
    </r>
  </si>
  <si>
    <t>Support 2</t>
  </si>
  <si>
    <r>
      <rPr>
        <sz val="11"/>
        <color theme="1"/>
        <rFont val="Wingdings"/>
        <charset val="2"/>
      </rPr>
      <t xml:space="preserve">s </t>
    </r>
    <r>
      <rPr>
        <sz val="11"/>
        <color theme="1"/>
        <rFont val="Calibri"/>
        <family val="2"/>
        <scheme val="minor"/>
      </rPr>
      <t>Un support publicitaire à caractère évènementiel</t>
    </r>
  </si>
  <si>
    <t>Support 3</t>
  </si>
  <si>
    <r>
      <rPr>
        <sz val="11"/>
        <color theme="1"/>
        <rFont val="Wingdings"/>
        <charset val="2"/>
      </rPr>
      <t xml:space="preserve">s </t>
    </r>
    <r>
      <rPr>
        <sz val="11"/>
        <color theme="1"/>
        <rFont val="Calibri"/>
        <family val="2"/>
        <scheme val="minor"/>
      </rPr>
      <t>Une présentation du restaurant diffusable sur le média de votre choix</t>
    </r>
  </si>
  <si>
    <t>Support 4</t>
  </si>
  <si>
    <t>Plat 1</t>
  </si>
  <si>
    <t>Plat 2</t>
  </si>
  <si>
    <t xml:space="preserve">Menu </t>
  </si>
  <si>
    <t>3 tables pour un total de 8 couverts</t>
  </si>
  <si>
    <t>(2 couverts)</t>
  </si>
  <si>
    <t>(4 couverts)</t>
  </si>
  <si>
    <t>Service des plats</t>
  </si>
  <si>
    <t>Technique de salle</t>
  </si>
  <si>
    <t>Devant le jury, vous devez maintenant :</t>
  </si>
  <si>
    <r>
      <t xml:space="preserve">       </t>
    </r>
    <r>
      <rPr>
        <sz val="12"/>
        <color theme="1"/>
        <rFont val="Wingdings"/>
        <charset val="2"/>
      </rPr>
      <t>ð</t>
    </r>
    <r>
      <rPr>
        <sz val="12"/>
        <color theme="1"/>
        <rFont val="Calibri"/>
        <family val="2"/>
        <scheme val="minor"/>
      </rPr>
      <t>Encadrer le commis n° 2 dans la réalisation du travail d'office n° 2</t>
    </r>
  </si>
  <si>
    <t>Vous devez :</t>
  </si>
  <si>
    <t>-          prévoir votre matériel</t>
  </si>
  <si>
    <t xml:space="preserve">-          réaliser et argumenter en présence des jurys </t>
  </si>
  <si>
    <t>-          expliquer et argumenter la prestation à votre commis</t>
  </si>
  <si>
    <t>Travail d'office n° 2</t>
  </si>
  <si>
    <r>
      <rPr>
        <b/>
        <u/>
        <sz val="12"/>
        <color theme="1"/>
        <rFont val="Calibri"/>
        <family val="2"/>
        <scheme val="minor"/>
      </rPr>
      <t>Matière d'œuvre</t>
    </r>
    <r>
      <rPr>
        <b/>
        <sz val="12"/>
        <color theme="1"/>
        <rFont val="Calibri"/>
        <family val="2"/>
        <scheme val="minor"/>
      </rPr>
      <t xml:space="preserve"> :</t>
    </r>
  </si>
  <si>
    <t>N° candidat</t>
  </si>
  <si>
    <t>Planigramme d'ordonnancement des tâches
et points de vigilance</t>
  </si>
  <si>
    <t>Liste des tâches dans un ordre logique</t>
  </si>
  <si>
    <t>Candidat</t>
  </si>
  <si>
    <t>Commis N° 1</t>
  </si>
  <si>
    <t>Commis 
N° 2</t>
  </si>
  <si>
    <t>Points de vigilance</t>
  </si>
  <si>
    <t>Avant le service</t>
  </si>
  <si>
    <t>£</t>
  </si>
  <si>
    <t>Pendant le service</t>
  </si>
  <si>
    <t>Après le service</t>
  </si>
  <si>
    <t>Candidat N°</t>
  </si>
  <si>
    <t>Fiche de prévision de matériel et de linge pour l’ensemble des trois tables</t>
  </si>
  <si>
    <t>Fiche de prévision du matériel</t>
  </si>
  <si>
    <t>Assiettes</t>
  </si>
  <si>
    <t>Couverts</t>
  </si>
  <si>
    <t>Verres</t>
  </si>
  <si>
    <t>Autre matériel</t>
  </si>
  <si>
    <t>Base</t>
  </si>
  <si>
    <t>Poissons</t>
  </si>
  <si>
    <t>Entremets</t>
  </si>
  <si>
    <t>Autres</t>
  </si>
  <si>
    <t>Présentation</t>
  </si>
  <si>
    <t>Creuse</t>
  </si>
  <si>
    <t>Pain</t>
  </si>
  <si>
    <t>Fourchette</t>
  </si>
  <si>
    <t>Couteau</t>
  </si>
  <si>
    <t>Cuillère</t>
  </si>
  <si>
    <t>Eau</t>
  </si>
  <si>
    <t>Vin rouge</t>
  </si>
  <si>
    <t>Vin blanc</t>
  </si>
  <si>
    <t>Ménages</t>
  </si>
  <si>
    <t xml:space="preserve">Mise en place </t>
  </si>
  <si>
    <t>Entrées</t>
  </si>
  <si>
    <t>Plats</t>
  </si>
  <si>
    <t>Fromages</t>
  </si>
  <si>
    <t>Desserts</t>
  </si>
  <si>
    <t>Service</t>
  </si>
  <si>
    <t>TOTAL</t>
  </si>
  <si>
    <t>Platerie 
Autres</t>
  </si>
  <si>
    <t>Fiche de prévision du linge</t>
  </si>
  <si>
    <t>Molletons</t>
  </si>
  <si>
    <t>Nappes</t>
  </si>
  <si>
    <t>Autres linges</t>
  </si>
  <si>
    <t>Désignations</t>
  </si>
  <si>
    <t>Quantités</t>
  </si>
  <si>
    <t>Désignation</t>
  </si>
  <si>
    <t>Quantité</t>
  </si>
  <si>
    <t>Table rectangle</t>
  </si>
  <si>
    <t>Serviettes client</t>
  </si>
  <si>
    <t>Table carrée</t>
  </si>
  <si>
    <t>Serviettes transport</t>
  </si>
  <si>
    <t>Table ronde</t>
  </si>
  <si>
    <t>Torchons vaisselle</t>
  </si>
  <si>
    <t>Guéridon</t>
  </si>
  <si>
    <t>Fiche d'argumentation commerciale</t>
  </si>
  <si>
    <t>Rang N° :</t>
  </si>
  <si>
    <t>Tables N° :</t>
  </si>
  <si>
    <r>
      <rPr>
        <b/>
        <sz val="10"/>
        <color theme="1"/>
        <rFont val="Arial"/>
        <family val="2"/>
      </rPr>
      <t>Menu</t>
    </r>
    <r>
      <rPr>
        <b/>
        <sz val="8.5"/>
        <color theme="1"/>
        <rFont val="Arial"/>
        <family val="2"/>
      </rPr>
      <t xml:space="preserve"> </t>
    </r>
  </si>
  <si>
    <t>Commercialisation</t>
  </si>
  <si>
    <t xml:space="preserve">Annonces / Temps </t>
  </si>
  <si>
    <t>(à compléter par le candidat)</t>
  </si>
  <si>
    <r>
      <t>o</t>
    </r>
    <r>
      <rPr>
        <sz val="8.5"/>
        <color theme="1"/>
        <rFont val="Arial"/>
        <family val="2"/>
      </rPr>
      <t xml:space="preserve"> faire marcher 
</t>
    </r>
    <r>
      <rPr>
        <sz val="8.5"/>
        <color theme="1"/>
        <rFont val="Wingdings"/>
        <charset val="2"/>
      </rPr>
      <t>¨</t>
    </r>
    <r>
      <rPr>
        <sz val="8.5"/>
        <color theme="1"/>
        <rFont val="Arial"/>
        <family val="2"/>
      </rPr>
      <t xml:space="preserve"> faire dresser 
</t>
    </r>
    <r>
      <rPr>
        <sz val="8.5"/>
        <color theme="1"/>
        <rFont val="Wingdings"/>
        <charset val="2"/>
      </rPr>
      <t>¨</t>
    </r>
    <r>
      <rPr>
        <sz val="8.5"/>
        <color theme="1"/>
        <rFont val="Arial"/>
        <family val="2"/>
      </rPr>
      <t xml:space="preserve"> réclamer  
</t>
    </r>
    <r>
      <rPr>
        <sz val="8.5"/>
        <color theme="1"/>
        <rFont val="Wingdings"/>
        <charset val="2"/>
      </rPr>
      <t>¨</t>
    </r>
    <r>
      <rPr>
        <sz val="8.5"/>
        <color theme="1"/>
        <rFont val="Arial"/>
        <family val="2"/>
      </rPr>
      <t xml:space="preserve"> enlever</t>
    </r>
  </si>
  <si>
    <t>plat 1</t>
  </si>
  <si>
    <t>plat 2</t>
  </si>
  <si>
    <t>Accord  METS et BOISSONS</t>
  </si>
  <si>
    <t>Type de boisson</t>
  </si>
  <si>
    <t>Région, Appellation</t>
  </si>
  <si>
    <t>N° Candidat</t>
  </si>
  <si>
    <r>
      <t xml:space="preserve">Grille d'auto-évaluation de la prestation 
</t>
    </r>
    <r>
      <rPr>
        <sz val="14"/>
        <rFont val="Calibri"/>
        <family val="2"/>
        <scheme val="minor"/>
      </rPr>
      <t>(Candidat et commis)</t>
    </r>
  </si>
  <si>
    <t>Pertinence de l’analyse de son travail 
et celui de son équipe</t>
  </si>
  <si>
    <r>
      <rPr>
        <b/>
        <sz val="18"/>
        <color theme="4"/>
        <rFont val="Wingdings"/>
        <charset val="2"/>
      </rPr>
      <t>C</t>
    </r>
    <r>
      <rPr>
        <b/>
        <sz val="12"/>
        <color theme="4"/>
        <rFont val="Wingdings"/>
        <charset val="2"/>
      </rPr>
      <t xml:space="preserve"> </t>
    </r>
    <r>
      <rPr>
        <b/>
        <sz val="12"/>
        <color theme="4"/>
        <rFont val="Arial Narrow"/>
        <family val="2"/>
      </rPr>
      <t>Points forts</t>
    </r>
  </si>
  <si>
    <r>
      <rPr>
        <b/>
        <sz val="18"/>
        <color theme="4"/>
        <rFont val="Wingdings"/>
        <charset val="2"/>
      </rPr>
      <t>D</t>
    </r>
    <r>
      <rPr>
        <b/>
        <sz val="12"/>
        <color theme="4"/>
        <rFont val="Wingdings"/>
        <charset val="2"/>
      </rPr>
      <t xml:space="preserve"> </t>
    </r>
    <r>
      <rPr>
        <b/>
        <sz val="12"/>
        <color theme="4"/>
        <rFont val="Arial Narrow"/>
        <family val="2"/>
      </rPr>
      <t>Points à améliorer</t>
    </r>
  </si>
  <si>
    <t>Mise en place</t>
  </si>
  <si>
    <t>Communication</t>
  </si>
  <si>
    <t>Etc.</t>
  </si>
  <si>
    <t>Service et suivi</t>
  </si>
  <si>
    <t>Maitrise des techniques</t>
  </si>
  <si>
    <t>Remise en état</t>
  </si>
  <si>
    <t>Animation d’équipe</t>
  </si>
  <si>
    <t>Prise en charge des commis</t>
  </si>
  <si>
    <t>Répartition des tâches</t>
  </si>
  <si>
    <t>Qualité de la communication</t>
  </si>
  <si>
    <t xml:space="preserve"> Satisfaction clientèle</t>
  </si>
  <si>
    <t>Accueil</t>
  </si>
  <si>
    <t>Encaissement</t>
  </si>
  <si>
    <t>Observations générales sur la prestation</t>
  </si>
  <si>
    <t>Service Tables 2 et 3</t>
  </si>
  <si>
    <t>A l'anglaise</t>
  </si>
  <si>
    <t>A l'assiette</t>
  </si>
  <si>
    <t>Au guéridon</t>
  </si>
  <si>
    <t>A la française</t>
  </si>
  <si>
    <t>Flambage</t>
  </si>
  <si>
    <t>Découpage</t>
  </si>
  <si>
    <t>Filetage</t>
  </si>
  <si>
    <t>Portionnage</t>
  </si>
  <si>
    <t>Service Table 1</t>
  </si>
  <si>
    <t xml:space="preserve">Service du vin </t>
  </si>
  <si>
    <r>
      <rPr>
        <b/>
        <sz val="12"/>
        <color theme="1"/>
        <rFont val="Calibri"/>
        <family val="2"/>
        <scheme val="minor"/>
      </rPr>
      <t>Entrée N° 2</t>
    </r>
    <r>
      <rPr>
        <b/>
        <sz val="10"/>
        <color theme="1"/>
        <rFont val="Calibri"/>
        <family val="2"/>
        <scheme val="minor"/>
      </rPr>
      <t xml:space="preserve"> </t>
    </r>
    <r>
      <rPr>
        <i/>
        <sz val="10"/>
        <color theme="3" tint="0.39997558519241921"/>
        <rFont val="Calibri"/>
        <family val="2"/>
        <scheme val="minor"/>
      </rPr>
      <t>(2 portions)</t>
    </r>
  </si>
  <si>
    <r>
      <rPr>
        <b/>
        <sz val="12"/>
        <color theme="1"/>
        <rFont val="Calibri"/>
        <family val="2"/>
        <scheme val="minor"/>
      </rPr>
      <t>Plat N° 2</t>
    </r>
    <r>
      <rPr>
        <b/>
        <sz val="10"/>
        <color theme="1"/>
        <rFont val="Calibri"/>
        <family val="2"/>
        <scheme val="minor"/>
      </rPr>
      <t xml:space="preserve"> </t>
    </r>
    <r>
      <rPr>
        <i/>
        <sz val="10"/>
        <color theme="3" tint="0.39997558519241921"/>
        <rFont val="Calibri"/>
        <family val="2"/>
        <scheme val="minor"/>
      </rPr>
      <t>(2 portions)</t>
    </r>
  </si>
  <si>
    <t>CS1 : Accueillir, prendre en charge et fidéliser le client en français ou en langue étrangère, de la réservation jusqu'à la prise de congé</t>
  </si>
  <si>
    <t>A l'aide des deux commis, vous assurez le service de 8 couverts répartis sur 3 tables.  Votre tâche consiste à :</t>
  </si>
  <si>
    <t>Essuie verres</t>
  </si>
  <si>
    <t>Prise de congé</t>
  </si>
  <si>
    <t>Organisation et mise en place du service</t>
  </si>
  <si>
    <t>Déroulement du service</t>
  </si>
  <si>
    <t>Techniques</t>
  </si>
  <si>
    <t xml:space="preserve">Consignes </t>
  </si>
  <si>
    <t>Entête</t>
  </si>
  <si>
    <t>Consignes pour les auteurs de sujet</t>
  </si>
  <si>
    <t>Sujet élève page 1</t>
  </si>
  <si>
    <t>Sujet élèves page 2 et 3</t>
  </si>
  <si>
    <t>Sujet élève page 6</t>
  </si>
  <si>
    <t>Sujet élève page 7</t>
  </si>
  <si>
    <t>Sujet élève page 8</t>
  </si>
  <si>
    <t>Sujet élève page 9</t>
  </si>
  <si>
    <t>Sujet élève page 4 et 5</t>
  </si>
  <si>
    <t>Sujet élève page 10</t>
  </si>
  <si>
    <t>x</t>
  </si>
  <si>
    <t>Non utilisé</t>
  </si>
  <si>
    <r>
      <t xml:space="preserve">La matrice se compose de </t>
    </r>
    <r>
      <rPr>
        <b/>
        <u/>
        <sz val="11"/>
        <color theme="1"/>
        <rFont val="Calibri"/>
        <family val="2"/>
        <scheme val="minor"/>
      </rPr>
      <t>12 onglets</t>
    </r>
    <r>
      <rPr>
        <sz val="11"/>
        <color theme="1"/>
        <rFont val="Calibri"/>
        <family val="2"/>
        <scheme val="minor"/>
      </rPr>
      <t xml:space="preserve">. Pour un même sujet, les concepteurs doivent compléter </t>
    </r>
    <r>
      <rPr>
        <b/>
        <sz val="11"/>
        <color theme="1"/>
        <rFont val="Calibri"/>
        <family val="2"/>
        <scheme val="minor"/>
      </rPr>
      <t xml:space="preserve">les zones vertes </t>
    </r>
    <r>
      <rPr>
        <sz val="11"/>
        <color theme="1"/>
        <rFont val="Calibri"/>
        <family val="2"/>
        <scheme val="minor"/>
      </rPr>
      <t>(non protégées)</t>
    </r>
    <r>
      <rPr>
        <b/>
        <sz val="11"/>
        <color theme="1"/>
        <rFont val="Calibri"/>
        <family val="2"/>
        <scheme val="minor"/>
      </rPr>
      <t xml:space="preserve"> </t>
    </r>
    <r>
      <rPr>
        <sz val="11"/>
        <color theme="1"/>
        <rFont val="Calibri"/>
        <family val="2"/>
        <scheme val="minor"/>
      </rPr>
      <t xml:space="preserve"> des </t>
    </r>
    <r>
      <rPr>
        <b/>
        <u/>
        <sz val="11"/>
        <color theme="1"/>
        <rFont val="Calibri"/>
        <family val="2"/>
        <scheme val="minor"/>
      </rPr>
      <t>cinq onglets</t>
    </r>
    <r>
      <rPr>
        <b/>
        <sz val="11"/>
        <color theme="1"/>
        <rFont val="Calibri"/>
        <family val="2"/>
        <scheme val="minor"/>
      </rPr>
      <t xml:space="preserve"> (de couleur verte) </t>
    </r>
    <r>
      <rPr>
        <sz val="11"/>
        <color theme="1"/>
        <rFont val="Calibri"/>
        <family val="2"/>
        <scheme val="minor"/>
      </rPr>
      <t>cochés ci-dessous :</t>
    </r>
  </si>
  <si>
    <r>
      <t xml:space="preserve">Remarques et commentaires des concepteurs de sujet
</t>
    </r>
    <r>
      <rPr>
        <i/>
        <sz val="9"/>
        <color theme="1"/>
        <rFont val="Calibri"/>
        <family val="2"/>
        <scheme val="minor"/>
      </rPr>
      <t>(pour l'académie pilote des sujets)</t>
    </r>
  </si>
  <si>
    <r>
      <rPr>
        <b/>
        <u/>
        <sz val="11"/>
        <color theme="1"/>
        <rFont val="Calibri"/>
        <family val="2"/>
        <scheme val="minor"/>
      </rPr>
      <t>3 sujets complets</t>
    </r>
    <r>
      <rPr>
        <b/>
        <sz val="11"/>
        <color theme="1"/>
        <rFont val="Calibri"/>
        <family val="2"/>
        <scheme val="minor"/>
      </rPr>
      <t xml:space="preserve"> de l'épreuve E2 (commercialisation et service) à savoir :
</t>
    </r>
    <r>
      <rPr>
        <b/>
        <u/>
        <sz val="11"/>
        <color theme="1"/>
        <rFont val="Calibri"/>
        <family val="2"/>
        <scheme val="minor"/>
      </rPr>
      <t>Une prestation de service de 8 couverts répartis sur 3 tables</t>
    </r>
  </si>
  <si>
    <t xml:space="preserve">Liste Unités de </t>
  </si>
  <si>
    <r>
      <rPr>
        <sz val="11"/>
        <color theme="1"/>
        <rFont val="Wingdings"/>
        <charset val="2"/>
      </rPr>
      <t>s</t>
    </r>
    <r>
      <rPr>
        <sz val="11"/>
        <color theme="1"/>
        <rFont val="Calibri"/>
        <family val="2"/>
      </rPr>
      <t xml:space="preserve">     Proposer des ventes additionnelles dont la vente additionnelle du jour</t>
    </r>
  </si>
  <si>
    <t>Verre</t>
  </si>
  <si>
    <t>Panier</t>
  </si>
  <si>
    <t>Carafe</t>
  </si>
  <si>
    <t>Bouteille</t>
  </si>
  <si>
    <t>Flambage et filetage</t>
  </si>
  <si>
    <t>Document 1 - Menu</t>
  </si>
  <si>
    <t>Annnexe 1 - Planigramme d'ordonnancement des tâches</t>
  </si>
  <si>
    <t>Annexe 2 - Fiche de prévision (matériel et linge)</t>
  </si>
  <si>
    <t>Annexe 3 - Fiche argumentation commerciale</t>
  </si>
  <si>
    <t>Annexe 4 - Grille d'autoévaluation</t>
  </si>
  <si>
    <t>Document  3 - Bon d'économat</t>
  </si>
  <si>
    <t>Document 4 - Remarques et suggestions</t>
  </si>
  <si>
    <t>Vous transmettez  les consignes aux deux commis. En cours d'épreuve, si vous le jugez nécessaire, vous pouvez intervertir le rôle des commis.</t>
  </si>
  <si>
    <t>Annexe 3</t>
  </si>
  <si>
    <t>Annexe  4</t>
  </si>
  <si>
    <t>Dessert 1</t>
  </si>
  <si>
    <t>Dessert 2</t>
  </si>
  <si>
    <t>Informations nécessaires à l'argumentation commerciale</t>
  </si>
  <si>
    <t>Informations</t>
  </si>
  <si>
    <t>Intitulés</t>
  </si>
  <si>
    <t>Document 2 - Informations nécessaires à l'argumentation commerciale</t>
  </si>
  <si>
    <t>Les informations nécessaires à l'argumentation commerciale</t>
  </si>
  <si>
    <t xml:space="preserve">Vin effervescent </t>
  </si>
  <si>
    <t>Amuse-bouche</t>
  </si>
  <si>
    <t>Amuse-bouche au choix du centre</t>
  </si>
  <si>
    <r>
      <rPr>
        <b/>
        <sz val="12"/>
        <color theme="1"/>
        <rFont val="Calibri"/>
        <family val="2"/>
        <scheme val="minor"/>
      </rPr>
      <t xml:space="preserve">Dessert  </t>
    </r>
    <r>
      <rPr>
        <i/>
        <sz val="10"/>
        <color theme="3" tint="0.39997558519241921"/>
        <rFont val="Calibri"/>
        <family val="2"/>
        <scheme val="minor"/>
      </rPr>
      <t>(2 portions)</t>
    </r>
  </si>
  <si>
    <t>Flambage et découpage</t>
  </si>
  <si>
    <r>
      <t xml:space="preserve">DENREES
</t>
    </r>
    <r>
      <rPr>
        <sz val="10"/>
        <color theme="1"/>
        <rFont val="Calibri"/>
        <family val="2"/>
        <scheme val="minor"/>
      </rPr>
      <t>(Pour faire face aux choix  des clients, la matière d'œuvre est calculée pour 10 couverts - 4 portions choix n° 1 et 6 portions choix n° 2)</t>
    </r>
  </si>
  <si>
    <t>Vous disposez de votre carnet personnel de techniques professionnelles.</t>
  </si>
  <si>
    <r>
      <t xml:space="preserve"> </t>
    </r>
    <r>
      <rPr>
        <sz val="11"/>
        <color theme="1"/>
        <rFont val="Wingdings"/>
        <charset val="2"/>
      </rPr>
      <t xml:space="preserve">è </t>
    </r>
    <r>
      <rPr>
        <sz val="11"/>
        <color theme="1"/>
        <rFont val="Calibri"/>
        <family val="2"/>
        <scheme val="minor"/>
      </rPr>
      <t>Vous êtes assisté dans votre tâche par 2 commis.</t>
    </r>
  </si>
  <si>
    <r>
      <t xml:space="preserve"> </t>
    </r>
    <r>
      <rPr>
        <sz val="11"/>
        <color theme="1"/>
        <rFont val="Wingdings"/>
        <charset val="2"/>
      </rPr>
      <t xml:space="preserve">è </t>
    </r>
    <r>
      <rPr>
        <sz val="11"/>
        <color theme="1"/>
        <rFont val="Calibri"/>
        <family val="2"/>
        <scheme val="minor"/>
      </rPr>
      <t>Vous disposez  des données suivantes :</t>
    </r>
  </si>
  <si>
    <t xml:space="preserve">Bon d'économat - sujet N° </t>
  </si>
  <si>
    <r>
      <t xml:space="preserve">REMARQUES ET SUGGESTIONS DES CONCEPTEURS DE SUJET
</t>
    </r>
    <r>
      <rPr>
        <sz val="10"/>
        <color theme="1"/>
        <rFont val="Calibri"/>
        <family val="2"/>
        <scheme val="minor"/>
      </rPr>
      <t>Lors de la saisie, pour aller volontairement à la ligne taper simultanément les touches ALT et ENTREE</t>
    </r>
  </si>
  <si>
    <t>1- Viandes - Charcuterie - Abats - Volailles</t>
  </si>
  <si>
    <t>3- Produits laitiers - Ovoproduits</t>
  </si>
  <si>
    <t>4- Produits surgelés</t>
  </si>
  <si>
    <t>5- Produits de cave - Produits de bar</t>
  </si>
  <si>
    <t>8- Mise en place centre d'examen - Produits divers</t>
  </si>
  <si>
    <t>Transmission des consignes aux commis</t>
  </si>
  <si>
    <t>5ème  partie :  Communication et argumentation -  30 mn</t>
  </si>
  <si>
    <t>⑨</t>
  </si>
  <si>
    <t>La présentation du menu et des préparations d'office/bar</t>
  </si>
  <si>
    <t>3ème  partie :  Travail d'office/bar et de mise en place - 1 h 30 mn</t>
  </si>
  <si>
    <t>La réalisation d'un  travail d'office/bar (niveau BP)</t>
  </si>
  <si>
    <r>
      <t xml:space="preserve">       </t>
    </r>
    <r>
      <rPr>
        <sz val="12"/>
        <color theme="1"/>
        <rFont val="Wingdings"/>
        <charset val="2"/>
      </rPr>
      <t>ð</t>
    </r>
    <r>
      <rPr>
        <sz val="12"/>
        <color theme="1"/>
        <rFont val="Calibri"/>
        <family val="2"/>
        <scheme val="minor"/>
      </rPr>
      <t>Réaliser le travail d'office/bar n° 1</t>
    </r>
  </si>
  <si>
    <t>Travail d'office/bar n° 1</t>
  </si>
  <si>
    <t>Maitrise des travaux d'office/bar</t>
  </si>
  <si>
    <t>⑪</t>
  </si>
  <si>
    <t>①</t>
  </si>
  <si>
    <t>②</t>
  </si>
  <si>
    <t>③</t>
  </si>
  <si>
    <t>④</t>
  </si>
  <si>
    <t>⑤</t>
  </si>
  <si>
    <t>⑥</t>
  </si>
  <si>
    <t>⑦</t>
  </si>
  <si>
    <t>⑧</t>
  </si>
  <si>
    <t>⑩</t>
  </si>
  <si>
    <t xml:space="preserve">Vous complétez  : </t>
  </si>
  <si>
    <t>Vous procédez à l'évaluation de votre travail et de celui de vos commis.  Vous complétez :</t>
  </si>
  <si>
    <t>Vous avez conçu des supports de promotion et de commercialisation susceptibles d'être présentés à la clientèle.  Vous présentez au jury :</t>
  </si>
  <si>
    <r>
      <t xml:space="preserve">Servie par le </t>
    </r>
    <r>
      <rPr>
        <b/>
        <sz val="11"/>
        <color theme="1"/>
        <rFont val="Calibri"/>
        <family val="2"/>
        <scheme val="minor"/>
      </rPr>
      <t>COMMIS N° 1</t>
    </r>
  </si>
  <si>
    <r>
      <t xml:space="preserve">Servies par le </t>
    </r>
    <r>
      <rPr>
        <b/>
        <sz val="11"/>
        <color theme="1"/>
        <rFont val="Calibri"/>
        <family val="2"/>
        <scheme val="minor"/>
      </rPr>
      <t>CANDIDAT</t>
    </r>
    <r>
      <rPr>
        <sz val="11"/>
        <color theme="1"/>
        <rFont val="Calibri"/>
        <family val="2"/>
        <scheme val="minor"/>
      </rPr>
      <t xml:space="preserve"> assisté du </t>
    </r>
    <r>
      <rPr>
        <b/>
        <sz val="11"/>
        <color theme="1"/>
        <rFont val="Calibri"/>
        <family val="2"/>
        <scheme val="minor"/>
      </rPr>
      <t>COMMIS</t>
    </r>
    <r>
      <rPr>
        <sz val="11"/>
        <color theme="1"/>
        <rFont val="Calibri"/>
        <family val="2"/>
        <scheme val="minor"/>
      </rPr>
      <t xml:space="preserve"> </t>
    </r>
    <r>
      <rPr>
        <b/>
        <sz val="11"/>
        <color theme="1"/>
        <rFont val="Calibri"/>
        <family val="2"/>
        <scheme val="minor"/>
      </rPr>
      <t>N° 2</t>
    </r>
  </si>
  <si>
    <t>ENTREE AU CHOIX</t>
  </si>
  <si>
    <t>DESSERT</t>
  </si>
  <si>
    <t>VENTE ADDITIONNELLE DU JOUR</t>
  </si>
  <si>
    <r>
      <t xml:space="preserve">Entrée N° 1 </t>
    </r>
    <r>
      <rPr>
        <i/>
        <u/>
        <sz val="11"/>
        <color theme="3" tint="0.39997558519241921"/>
        <rFont val="Calibri"/>
        <family val="2"/>
        <scheme val="minor"/>
      </rPr>
      <t>(4 portions)</t>
    </r>
  </si>
  <si>
    <r>
      <t xml:space="preserve">Entrée N° 2 </t>
    </r>
    <r>
      <rPr>
        <i/>
        <u/>
        <sz val="11"/>
        <color theme="3" tint="0.39997558519241921"/>
        <rFont val="Calibri"/>
        <family val="2"/>
        <scheme val="minor"/>
      </rPr>
      <t>(4 portions)</t>
    </r>
  </si>
  <si>
    <r>
      <t xml:space="preserve">Plat N° 1 </t>
    </r>
    <r>
      <rPr>
        <i/>
        <u/>
        <sz val="11"/>
        <color theme="3" tint="0.39997558519241921"/>
        <rFont val="Calibri"/>
        <family val="2"/>
        <scheme val="minor"/>
      </rPr>
      <t>(4 portions)</t>
    </r>
  </si>
  <si>
    <r>
      <t xml:space="preserve">Plat N° 2 </t>
    </r>
    <r>
      <rPr>
        <i/>
        <u/>
        <sz val="11"/>
        <color theme="3" tint="0.39997558519241921"/>
        <rFont val="Calibri"/>
        <family val="2"/>
        <scheme val="minor"/>
      </rPr>
      <t>(4 portions)</t>
    </r>
  </si>
  <si>
    <r>
      <t xml:space="preserve">Dessert </t>
    </r>
    <r>
      <rPr>
        <i/>
        <u/>
        <sz val="11"/>
        <color theme="3" tint="0.39997558519241921"/>
        <rFont val="Calibri"/>
        <family val="2"/>
        <scheme val="minor"/>
      </rPr>
      <t>(Table de 4 couverts)</t>
    </r>
  </si>
  <si>
    <r>
      <t xml:space="preserve">Dessert </t>
    </r>
    <r>
      <rPr>
        <i/>
        <u/>
        <sz val="11"/>
        <color theme="3" tint="0.39997558519241921"/>
        <rFont val="Calibri"/>
        <family val="2"/>
        <scheme val="minor"/>
      </rPr>
      <t>(Table de 2 couverts)</t>
    </r>
  </si>
  <si>
    <r>
      <rPr>
        <sz val="12"/>
        <color theme="1"/>
        <rFont val="Calibri"/>
        <family val="2"/>
        <scheme val="minor"/>
      </rPr>
      <t xml:space="preserve">Réalisé par le </t>
    </r>
    <r>
      <rPr>
        <b/>
        <sz val="12"/>
        <color theme="1"/>
        <rFont val="Calibri"/>
        <family val="2"/>
        <scheme val="minor"/>
      </rPr>
      <t>CANDIDAT</t>
    </r>
  </si>
  <si>
    <r>
      <rPr>
        <sz val="12"/>
        <color theme="1"/>
        <rFont val="Calibri"/>
        <family val="2"/>
        <scheme val="minor"/>
      </rPr>
      <t>Réalisé par le</t>
    </r>
    <r>
      <rPr>
        <b/>
        <sz val="12"/>
        <color theme="1"/>
        <rFont val="Calibri"/>
        <family val="2"/>
        <scheme val="minor"/>
      </rPr>
      <t xml:space="preserve"> COMMIS</t>
    </r>
    <r>
      <rPr>
        <sz val="12"/>
        <color theme="1"/>
        <rFont val="Calibri"/>
        <family val="2"/>
        <scheme val="minor"/>
      </rPr>
      <t>, encadré par le candidat</t>
    </r>
  </si>
  <si>
    <r>
      <t xml:space="preserve">Travail d'office/bar et de mise en place
</t>
    </r>
    <r>
      <rPr>
        <sz val="10"/>
        <color theme="1"/>
        <rFont val="Calibri"/>
        <family val="2"/>
        <scheme val="minor"/>
      </rPr>
      <t>(Y compris la décoration des tables)</t>
    </r>
  </si>
  <si>
    <t>La décoration des tables</t>
  </si>
  <si>
    <t xml:space="preserve">Les concepteurs de sujet respectent scrupuleusement les consignes situées sur la partie droite de chaque onglet (cadres roses). </t>
  </si>
  <si>
    <t>*
*
*</t>
  </si>
  <si>
    <t>Boite 4/4</t>
  </si>
  <si>
    <t>Boite 3/2</t>
  </si>
  <si>
    <t>Boite 3/1</t>
  </si>
  <si>
    <t>Boite 5/1</t>
  </si>
  <si>
    <t>Andouille de vire</t>
  </si>
  <si>
    <t>Chorizo doux</t>
  </si>
  <si>
    <t>Entrecote simple</t>
  </si>
  <si>
    <t>Entrecote double (pièce de 0,350 Kg )</t>
  </si>
  <si>
    <t>Jambon sec de pays tranché (tranche de 0,020 Kg)</t>
  </si>
  <si>
    <t>Lard gras</t>
  </si>
  <si>
    <t>kg</t>
  </si>
  <si>
    <t>Os a moelle</t>
  </si>
  <si>
    <t>Pintadeau PAC (pièce de 1,200 Kg)</t>
  </si>
  <si>
    <t>Rillette du Mans</t>
  </si>
  <si>
    <t>Rosette</t>
  </si>
  <si>
    <t>Poulet fermier (pièce 1,300 kg)</t>
  </si>
  <si>
    <t xml:space="preserve">Agneau noisette </t>
  </si>
  <si>
    <t>Agneau selle raccourcie avec panoufles non désossée</t>
  </si>
  <si>
    <t>Bœuf côte (pièce de 0,400 Kg)</t>
  </si>
  <si>
    <t>canard séché magret</t>
  </si>
  <si>
    <t>Pintade suprême (pièce de 0150 Kg)</t>
  </si>
  <si>
    <t>Porc crépine</t>
  </si>
  <si>
    <t>Porc fermier carré (4 côtes)</t>
  </si>
  <si>
    <t>Porc filet mignon</t>
  </si>
  <si>
    <t>Veau médaillon (pièce de 0,150  Kg)</t>
  </si>
  <si>
    <t>Volaille suprême (pièce de 0,150 kg)</t>
  </si>
  <si>
    <t>Volaille terrine de foie</t>
  </si>
  <si>
    <t>Anchois au sel</t>
  </si>
  <si>
    <t>Bar ou Loup entier (pièce de 0,600 Kg)</t>
  </si>
  <si>
    <t xml:space="preserve">Bar ou Loup filet </t>
  </si>
  <si>
    <t>Cabillaud filet</t>
  </si>
  <si>
    <t>Colin filet (pièce de  0,150 Kg)</t>
  </si>
  <si>
    <t>Crevette bouquet</t>
  </si>
  <si>
    <t>Daurade royale  (pièce de 0,600 kg)</t>
  </si>
  <si>
    <t>Daurade royale filet (pièce de  0,180 Kg)</t>
  </si>
  <si>
    <t>Fumet de poisson</t>
  </si>
  <si>
    <t>Huitre n° 3</t>
  </si>
  <si>
    <t>Maigre filet</t>
  </si>
  <si>
    <t>Merlan filet</t>
  </si>
  <si>
    <t>Merlu</t>
  </si>
  <si>
    <t>Moule</t>
  </si>
  <si>
    <t xml:space="preserve">Rouget </t>
  </si>
  <si>
    <t>Sandre filet</t>
  </si>
  <si>
    <t>Saumon filet avec peau</t>
  </si>
  <si>
    <t>Saumon fumé (chutes)</t>
  </si>
  <si>
    <t>Sole portion (pièce de  0,250 Kg)</t>
  </si>
  <si>
    <t>Beurre</t>
  </si>
  <si>
    <t>Beurre demi-sel</t>
  </si>
  <si>
    <t>Beurre micro-pain 10 g</t>
  </si>
  <si>
    <t>Cabécou du Périgord</t>
  </si>
  <si>
    <t>Piece</t>
  </si>
  <si>
    <t>Chèvre frais</t>
  </si>
  <si>
    <t>Crème chantilly</t>
  </si>
  <si>
    <t>Crème double</t>
  </si>
  <si>
    <t>Emmental râpé</t>
  </si>
  <si>
    <t>Féta</t>
  </si>
  <si>
    <t>Lait demi écrémé</t>
  </si>
  <si>
    <t>Lait entier</t>
  </si>
  <si>
    <t>Margarine feuilletage</t>
  </si>
  <si>
    <t>Mascarpone</t>
  </si>
  <si>
    <t>Mimolette</t>
  </si>
  <si>
    <t>Œuf blanc</t>
  </si>
  <si>
    <t>Œuf entier</t>
  </si>
  <si>
    <t>Œuf jaune</t>
  </si>
  <si>
    <t>Parmesan râpé</t>
  </si>
  <si>
    <t>Roquefort</t>
  </si>
  <si>
    <t>Asperge verte</t>
  </si>
  <si>
    <t>Cassis purée</t>
  </si>
  <si>
    <t>Cèpe (pieds et morceaux)</t>
  </si>
  <si>
    <t>Cerise</t>
  </si>
  <si>
    <t>Coulis de fraise</t>
  </si>
  <si>
    <t>Coulis de fruits rouges</t>
  </si>
  <si>
    <t>Crevette (queue décortiquée 20/30)</t>
  </si>
  <si>
    <t>Crevette (queue décortiquée 30/40)</t>
  </si>
  <si>
    <t xml:space="preserve">Kg </t>
  </si>
  <si>
    <t>Epinard branche</t>
  </si>
  <si>
    <t>Framboise entière</t>
  </si>
  <si>
    <t>Fruit rouge cocktail</t>
  </si>
  <si>
    <t>Glace caramel au beurre salé</t>
  </si>
  <si>
    <t>Glace chocolat</t>
  </si>
  <si>
    <t>Glace pistache</t>
  </si>
  <si>
    <t>litre</t>
  </si>
  <si>
    <t>Glace praliné</t>
  </si>
  <si>
    <t>Glace spéculos</t>
  </si>
  <si>
    <t xml:space="preserve">Glace vanille </t>
  </si>
  <si>
    <t>Haricot  vert</t>
  </si>
  <si>
    <t>Langoustine (30/40)</t>
  </si>
  <si>
    <t>Légumes julienne</t>
  </si>
  <si>
    <t>Mélange forestier (champignons)</t>
  </si>
  <si>
    <t>Mini ratatouille</t>
  </si>
  <si>
    <t>Pâte brisée</t>
  </si>
  <si>
    <t>piece</t>
  </si>
  <si>
    <t>Pâte feuilletée plaque</t>
  </si>
  <si>
    <t>Poêlée de légumes primeurs</t>
  </si>
  <si>
    <t>Rouget filet</t>
  </si>
  <si>
    <t>Sorbet ananas</t>
  </si>
  <si>
    <t>Sorbet cerise</t>
  </si>
  <si>
    <t>Sorbet fraise</t>
  </si>
  <si>
    <t>Sorbet mangue</t>
  </si>
  <si>
    <t>Sorbet orange</t>
  </si>
  <si>
    <t>Sorbet pomme</t>
  </si>
  <si>
    <t>Alsace Riesling</t>
  </si>
  <si>
    <t>Armagnac</t>
  </si>
  <si>
    <t>Calvados</t>
  </si>
  <si>
    <t>Cidre brut</t>
  </si>
  <si>
    <t xml:space="preserve">Litre </t>
  </si>
  <si>
    <t>Cognac</t>
  </si>
  <si>
    <t>Eau de vie de fraise</t>
  </si>
  <si>
    <t>Eau de vie de framboise</t>
  </si>
  <si>
    <t>Gin</t>
  </si>
  <si>
    <t>Grand Marnier</t>
  </si>
  <si>
    <t>Jus d'ananas</t>
  </si>
  <si>
    <t>Jus de fraise</t>
  </si>
  <si>
    <t>Jus d'orange</t>
  </si>
  <si>
    <t>Kirsch</t>
  </si>
  <si>
    <t>Liqueur de fraise</t>
  </si>
  <si>
    <t>Marc de Bourgogne</t>
  </si>
  <si>
    <t xml:space="preserve">Muscat </t>
  </si>
  <si>
    <t xml:space="preserve">Noilly prat </t>
  </si>
  <si>
    <t>Porto</t>
  </si>
  <si>
    <t>Rhum</t>
  </si>
  <si>
    <t>Whisky</t>
  </si>
  <si>
    <t>Vermouth bianco</t>
  </si>
  <si>
    <t>Vermouth rouge</t>
  </si>
  <si>
    <t>Vermouth dry</t>
  </si>
  <si>
    <t>Carotte</t>
  </si>
  <si>
    <t>Coriandre</t>
  </si>
  <si>
    <t>kiwi</t>
  </si>
  <si>
    <t>Mangue</t>
  </si>
  <si>
    <t>Navet</t>
  </si>
  <si>
    <t xml:space="preserve">Pamplemousse </t>
  </si>
  <si>
    <t>Pamplemousse rose</t>
  </si>
  <si>
    <t>Romarin</t>
  </si>
  <si>
    <t>Boîte 1/2</t>
  </si>
  <si>
    <t>Fromages  AOP assortiment - plateau de 4 variétés au choix du centre</t>
  </si>
  <si>
    <t>A la fin de l'épreuve, le candidat devra remettre au centre d'examen, l'ensemble des documents composant le sujet.</t>
  </si>
  <si>
    <t>Service à la française</t>
  </si>
  <si>
    <t>6- Légumes - Fruits - Herbes</t>
  </si>
  <si>
    <t>persil frisé</t>
  </si>
  <si>
    <t>persil plat</t>
  </si>
  <si>
    <t>Pommes Reine des reinettes</t>
  </si>
  <si>
    <t>Céleri boule</t>
  </si>
  <si>
    <t>Angélique</t>
  </si>
  <si>
    <t>Boite 1/1</t>
  </si>
  <si>
    <t>Blinis (diamètre 5 cm)</t>
  </si>
  <si>
    <t>Cannelle</t>
  </si>
  <si>
    <t>Coco râpée</t>
  </si>
  <si>
    <t>Compote de pommes</t>
  </si>
  <si>
    <t>Gingembre</t>
  </si>
  <si>
    <t>Huile d'olive</t>
  </si>
  <si>
    <t>Miel</t>
  </si>
  <si>
    <t>Raifort</t>
  </si>
  <si>
    <t>Vinaigre balsamique</t>
  </si>
  <si>
    <t>Vinaigre de vin</t>
  </si>
  <si>
    <t>Service des vins</t>
  </si>
  <si>
    <t xml:space="preserve">Table </t>
  </si>
  <si>
    <t>Table</t>
  </si>
  <si>
    <t>à l'assiette</t>
  </si>
  <si>
    <t>au verre</t>
  </si>
  <si>
    <t>Pas de vente additionnelle 
sur cette table</t>
  </si>
  <si>
    <t>Décoration des tables</t>
  </si>
  <si>
    <t>4 portions</t>
  </si>
  <si>
    <t>6 portions</t>
  </si>
  <si>
    <t>portions</t>
  </si>
  <si>
    <t>A partir des éléments de décor (objets, fleurs, etc.) qui  sont  proposés par le centre d'examen,
le candidat valorise ses tables avec l'aide des commis.</t>
  </si>
  <si>
    <t>APERITIF SUR LES TROIS TABLES SERVI PAR LE CANDIDAT</t>
  </si>
  <si>
    <t>Ouverture et service à la bouteille</t>
  </si>
  <si>
    <t xml:space="preserve">Autre </t>
  </si>
  <si>
    <t>Verre, seau, panier, carafe, etc</t>
  </si>
  <si>
    <t xml:space="preserve">      2- Poissons - Crustacés - Produits de la mer</t>
  </si>
  <si>
    <t xml:space="preserve">        7- Produits d'épicerie - Produits PAI</t>
  </si>
  <si>
    <t>Abricot</t>
  </si>
  <si>
    <t>Abrico sec</t>
  </si>
  <si>
    <t>Amende entière</t>
  </si>
  <si>
    <t>Asperge blanche</t>
  </si>
  <si>
    <t>Avocat</t>
  </si>
  <si>
    <t>Betterave rouge crue</t>
  </si>
  <si>
    <t>Champignon Shiitake</t>
  </si>
  <si>
    <t>Chou vert frisé</t>
  </si>
  <si>
    <t>Citronnelle</t>
  </si>
  <si>
    <t>Framboise</t>
  </si>
  <si>
    <t>Fruit de la passion</t>
  </si>
  <si>
    <t>Gimgenbre frais</t>
  </si>
  <si>
    <t>Groseille (barquette de 0.150 kg)</t>
  </si>
  <si>
    <t>Melon (pièce de 0,500 Kg)</t>
  </si>
  <si>
    <t>Myrtille (barquette de 0.125 kg)</t>
  </si>
  <si>
    <t>Patate douce</t>
  </si>
  <si>
    <t>Pleurotte</t>
  </si>
  <si>
    <t>Radis (botte)</t>
  </si>
  <si>
    <t>Salade frisée</t>
  </si>
  <si>
    <t>Salade laitue</t>
  </si>
  <si>
    <t>Salade lolo rosa</t>
  </si>
  <si>
    <t>Salade mâche</t>
  </si>
  <si>
    <t>Salade scarole</t>
  </si>
  <si>
    <t>Badiane</t>
  </si>
  <si>
    <t>Cerise dénoyautée</t>
  </si>
  <si>
    <t>Chapelure blanche</t>
  </si>
  <si>
    <t>Chocolat blanc pistole</t>
  </si>
  <si>
    <t>Chocolat lacté pistole</t>
  </si>
  <si>
    <t>Chocolat noir pistole</t>
  </si>
  <si>
    <t>Tomatte (concentré)</t>
  </si>
  <si>
    <t>Cornichon</t>
  </si>
  <si>
    <t>Crustacé bisque</t>
  </si>
  <si>
    <t>Farine T 45</t>
  </si>
  <si>
    <t>Feuille de brick (paquet de 10 feuilles)</t>
  </si>
  <si>
    <t>Paquet</t>
  </si>
  <si>
    <t>Financier (pièce de 0.020 kg)</t>
  </si>
  <si>
    <t>Gelée de groseilles</t>
  </si>
  <si>
    <t>Herbe de Provence</t>
  </si>
  <si>
    <t>Homard bisque</t>
  </si>
  <si>
    <t>Huile de noix</t>
  </si>
  <si>
    <t>Huile de tournesol</t>
  </si>
  <si>
    <t>Macaron (diamiètre 10 cm)</t>
  </si>
  <si>
    <t>Mayonnaise</t>
  </si>
  <si>
    <t>Noisette entière</t>
  </si>
  <si>
    <t>Noix cerneau</t>
  </si>
  <si>
    <t>Olive noire dénoyautée</t>
  </si>
  <si>
    <t>Pain de mie tranché</t>
  </si>
  <si>
    <t>Pain d'épices</t>
  </si>
  <si>
    <t>Pâte à pistache</t>
  </si>
  <si>
    <t>Piment d'Espelette poudre (flacon de 0.060 Kg)</t>
  </si>
  <si>
    <t>Pistache mondée</t>
  </si>
  <si>
    <t>Pois chiche</t>
  </si>
  <si>
    <t>poivre blanc mignonette</t>
  </si>
  <si>
    <t>Polenta</t>
  </si>
  <si>
    <t>Pruneau dénoyauté</t>
  </si>
  <si>
    <t>Quatre épices</t>
  </si>
  <si>
    <t>Sablé breton (pièce de 0.010 Kg)</t>
  </si>
  <si>
    <t>Safran poudre</t>
  </si>
  <si>
    <t>Sauce soja</t>
  </si>
  <si>
    <t>Sucre roux (cassonade)</t>
  </si>
  <si>
    <t>Thon au naturel (0,200 Kg)</t>
  </si>
  <si>
    <t>Vermicelle chinois</t>
  </si>
  <si>
    <t>Vinaigre de cidre</t>
  </si>
  <si>
    <t>Vinaigre de framboise</t>
  </si>
  <si>
    <t>Crème liquide 35 % MG</t>
  </si>
  <si>
    <t>Fromages AOP assortiment - Assiette composée des 3 variétés 
(Lister les 3 fromages)</t>
  </si>
  <si>
    <t>Bœuf pavé : contrefilet ou rumsteak (pièce de 0,150 Kg)</t>
  </si>
  <si>
    <t>Bœuf double pavé : contrefilet ou rumsteak (pièce de 0,300 Kg)</t>
  </si>
  <si>
    <t>Canard magret (pièce de 0,400 Kg)</t>
  </si>
  <si>
    <t>Jambon de pays non tranché, non désossé (pour l'ensemble du sujet)</t>
  </si>
  <si>
    <t>Volaille cuisse (pièce de 0,200 Kg )</t>
  </si>
  <si>
    <t>Bulot cuit</t>
  </si>
  <si>
    <t>Coque</t>
  </si>
  <si>
    <t>Crevette saumure</t>
  </si>
  <si>
    <t>Etrille</t>
  </si>
  <si>
    <t>Saumon fumé planche, non tranché</t>
  </si>
  <si>
    <t>Petit pois</t>
  </si>
  <si>
    <t>Ail</t>
  </si>
  <si>
    <t>Ananas</t>
  </si>
  <si>
    <t>Aneth</t>
  </si>
  <si>
    <t>Aubergine</t>
  </si>
  <si>
    <t>Banane</t>
  </si>
  <si>
    <t>Basilic</t>
  </si>
  <si>
    <t>Cassis (barquette de 0.125 Kg)</t>
  </si>
  <si>
    <t>Céleri branche</t>
  </si>
  <si>
    <t>Céleri rave</t>
  </si>
  <si>
    <t>Cerfeuil</t>
  </si>
  <si>
    <t>Champignon de Paris</t>
  </si>
  <si>
    <t>Ciboulette</t>
  </si>
  <si>
    <t>Citron jaune</t>
  </si>
  <si>
    <t>Citron vert</t>
  </si>
  <si>
    <t>Concombre</t>
  </si>
  <si>
    <t>Courgette</t>
  </si>
  <si>
    <t>Echalote</t>
  </si>
  <si>
    <t>Estragon</t>
  </si>
  <si>
    <t>Fenouil</t>
  </si>
  <si>
    <t>Fraise</t>
  </si>
  <si>
    <t>Fraise (variété ferme)</t>
  </si>
  <si>
    <t>Litchi</t>
  </si>
  <si>
    <t>Menthe</t>
  </si>
  <si>
    <t>Mesclun</t>
  </si>
  <si>
    <t>Oignon</t>
  </si>
  <si>
    <t>Orange</t>
  </si>
  <si>
    <t>Poire</t>
  </si>
  <si>
    <t>Poireau</t>
  </si>
  <si>
    <t>Poivron jaune</t>
  </si>
  <si>
    <t>Poivron rouge</t>
  </si>
  <si>
    <t>Poivron vert</t>
  </si>
  <si>
    <t>Pomme reinette</t>
  </si>
  <si>
    <t>Pomme canada</t>
  </si>
  <si>
    <t>Pomme de terre à chair ferme</t>
  </si>
  <si>
    <t>Pomme de terre bintje</t>
  </si>
  <si>
    <t>Pomme golden</t>
  </si>
  <si>
    <t>Sarriette</t>
  </si>
  <si>
    <t>Thym</t>
  </si>
  <si>
    <t>Tomate (50/60)</t>
  </si>
  <si>
    <t>Tomate cerise</t>
  </si>
  <si>
    <t>Amandes effilée</t>
  </si>
  <si>
    <t>Amande hachée</t>
  </si>
  <si>
    <t>Amande poudre</t>
  </si>
  <si>
    <t>Anis grains</t>
  </si>
  <si>
    <t>Bisque de homard</t>
  </si>
  <si>
    <t>Brownie (pièce 0,080 kg)</t>
  </si>
  <si>
    <t>Câpre</t>
  </si>
  <si>
    <t>Cerise au sirop</t>
  </si>
  <si>
    <t>Farine T 55</t>
  </si>
  <si>
    <t>Financier (pièce diamètre 16 cm)</t>
  </si>
  <si>
    <t>Fond blanc de volaille</t>
  </si>
  <si>
    <t>Fond brun</t>
  </si>
  <si>
    <t>Fond brun d'agneau déshydraté</t>
  </si>
  <si>
    <t>Fond brun de veau non lié</t>
  </si>
  <si>
    <t>Fond brun lié</t>
  </si>
  <si>
    <t xml:space="preserve">Gaspacho </t>
  </si>
  <si>
    <t>Gélatine feuilles</t>
  </si>
  <si>
    <t>Génoise plaque (60 x 60)</t>
  </si>
  <si>
    <t>Gésier confit</t>
  </si>
  <si>
    <t>Haricot tarbais</t>
  </si>
  <si>
    <t>Huile d'arachide</t>
  </si>
  <si>
    <t>Huile de colza</t>
  </si>
  <si>
    <t>Lait de coco</t>
  </si>
  <si>
    <t>Levure chimique</t>
  </si>
  <si>
    <t>Moutarde</t>
  </si>
  <si>
    <t>Moutarde à l'ancienne</t>
  </si>
  <si>
    <t>Nappage</t>
  </si>
  <si>
    <t>Poudre à crème à chaud</t>
  </si>
  <si>
    <t>Quinoa</t>
  </si>
  <si>
    <t>Raisin de Smyrne</t>
  </si>
  <si>
    <t>Raviole aux trois fromages</t>
  </si>
  <si>
    <t>Riz Arborio</t>
  </si>
  <si>
    <t>Riz long</t>
  </si>
  <si>
    <t>Sauce anglaise</t>
  </si>
  <si>
    <t>Sauce nuoc man</t>
  </si>
  <si>
    <t>Spéculoos</t>
  </si>
  <si>
    <t>Sucre glace</t>
  </si>
  <si>
    <t>Sucre semoule</t>
  </si>
  <si>
    <t>Tabasco</t>
  </si>
  <si>
    <t>Terrine de poisson</t>
  </si>
  <si>
    <t>Tomate (coulis)</t>
  </si>
  <si>
    <t>Tuile</t>
  </si>
  <si>
    <t>Tulipe (en pâte à langue de chat)</t>
  </si>
  <si>
    <t>Vanille gousse</t>
  </si>
  <si>
    <t>Vanille liquide</t>
  </si>
  <si>
    <t>Vermicelle de riz</t>
  </si>
  <si>
    <t>Vinaigre blanc</t>
  </si>
  <si>
    <t>Vin blanc sec (client) estimation</t>
  </si>
  <si>
    <t>Vin effervescent (client) estimation</t>
  </si>
  <si>
    <t>Vin rosé (client) estimation</t>
  </si>
  <si>
    <t>Vin rouge (client) estimation</t>
  </si>
  <si>
    <t>Eau minérale plate (client) estimation</t>
  </si>
  <si>
    <t>Eau minérale gazeuse (client) estimation</t>
  </si>
  <si>
    <t>Baguette (client) estimation</t>
  </si>
  <si>
    <t>Boule de pain 0,07 Kg   (client) estimation</t>
  </si>
  <si>
    <t>Café , thé, infusion  (client) estimation</t>
  </si>
  <si>
    <t>Décoration  proposée par le centre (client) estimation</t>
  </si>
  <si>
    <t>Vous travaillez comme chef de rang dans un restaurant gastronomique, d'une capacité de 35 couverts. Le maître d'hôtel vous demande de gérer un rang de 8 couverts, sur 3 tables. 
Dans le cadre de l'organisation du service, vous encadrez deux commis. Vous leur transmettez les consignes relatives à la mise en place des tables, à la réalisation d'un travail d'office et au service du repas (un commis gère une table de deux couverts, le second vous aide sur les deux autres tables).
Vous accueillez et prenez en charge des clients gastronomes : soignez la présentation argumentée de vos menus et mettez en valeur  votre connaissance des produits ! Vous restez vigilant quant à leurs habitudes alimentaires (allergies, régimes, etc.). 
Pendant le service, vous proposez des ventes additionnelles dont celle du jour.</t>
  </si>
  <si>
    <t>Vin blancs et vins rosés</t>
  </si>
  <si>
    <t>Vins rouges</t>
  </si>
  <si>
    <r>
      <t xml:space="preserve">PLAT AU CHOIX 
</t>
    </r>
    <r>
      <rPr>
        <sz val="12"/>
        <color theme="1"/>
        <rFont val="Calibri"/>
        <family val="2"/>
        <scheme val="minor"/>
      </rPr>
      <t>(Gestion des portions par le candidat)</t>
    </r>
  </si>
  <si>
    <t xml:space="preserve">    portions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</si>
</sst>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0.00\ &quot;€&quot;;[Red]\-#,##0.00\ &quot;€&quot;"/>
    <numFmt numFmtId="164" formatCode="0.000"/>
    <numFmt numFmtId="165" formatCode="#,##0.00\ &quot;€&quot;"/>
  </numFmts>
  <fonts count="110" x14ac:knownFonts="1">
    <font>
      <sz val="11"/>
      <color theme="1"/>
      <name val="Calibri"/>
      <family val="2"/>
      <scheme val="minor"/>
    </font>
    <font>
      <b/>
      <sz val="12"/>
      <color theme="1"/>
      <name val="Calibri"/>
      <family val="2"/>
    </font>
    <font>
      <b/>
      <sz val="12"/>
      <color theme="1"/>
      <name val="Calibri"/>
      <family val="2"/>
      <scheme val="minor"/>
    </font>
    <font>
      <b/>
      <sz val="14"/>
      <color theme="1"/>
      <name val="Calibri"/>
      <family val="2"/>
      <scheme val="minor"/>
    </font>
    <font>
      <b/>
      <sz val="9"/>
      <color theme="1"/>
      <name val="Calibri"/>
      <family val="2"/>
      <scheme val="minor"/>
    </font>
    <font>
      <sz val="9"/>
      <color theme="1"/>
      <name val="Calibri"/>
      <family val="2"/>
      <scheme val="minor"/>
    </font>
    <font>
      <b/>
      <sz val="20"/>
      <color theme="1"/>
      <name val="Calibri"/>
      <family val="2"/>
    </font>
    <font>
      <b/>
      <sz val="8"/>
      <color theme="1"/>
      <name val="Calibri"/>
      <family val="2"/>
      <scheme val="minor"/>
    </font>
    <font>
      <sz val="11"/>
      <color theme="1"/>
      <name val="Calibri"/>
      <family val="2"/>
      <scheme val="minor"/>
    </font>
    <font>
      <b/>
      <sz val="11"/>
      <color theme="1"/>
      <name val="Calibri"/>
      <family val="2"/>
      <scheme val="minor"/>
    </font>
    <font>
      <i/>
      <sz val="9"/>
      <color theme="1"/>
      <name val="Calibri"/>
      <family val="2"/>
      <scheme val="minor"/>
    </font>
    <font>
      <b/>
      <sz val="18"/>
      <color theme="3" tint="0.39997558519241921"/>
      <name val="Calibri"/>
      <family val="2"/>
      <scheme val="minor"/>
    </font>
    <font>
      <b/>
      <u/>
      <sz val="11"/>
      <color theme="1"/>
      <name val="Calibri"/>
      <family val="2"/>
      <scheme val="minor"/>
    </font>
    <font>
      <sz val="11"/>
      <color theme="1"/>
      <name val="Wingdings"/>
      <charset val="2"/>
    </font>
    <font>
      <sz val="12"/>
      <color theme="1"/>
      <name val="Calibri"/>
      <family val="2"/>
      <scheme val="minor"/>
    </font>
    <font>
      <b/>
      <sz val="11"/>
      <color rgb="FFFF0000"/>
      <name val="Calibri"/>
      <family val="2"/>
      <scheme val="minor"/>
    </font>
    <font>
      <b/>
      <sz val="10"/>
      <color theme="1"/>
      <name val="Calibri"/>
      <family val="2"/>
      <scheme val="minor"/>
    </font>
    <font>
      <sz val="18"/>
      <color theme="1"/>
      <name val="Calibri"/>
      <family val="2"/>
      <scheme val="minor"/>
    </font>
    <font>
      <b/>
      <sz val="18"/>
      <color theme="1"/>
      <name val="Calibri"/>
      <family val="2"/>
      <scheme val="minor"/>
    </font>
    <font>
      <b/>
      <sz val="18"/>
      <color theme="9"/>
      <name val="Calibri"/>
      <family val="2"/>
      <scheme val="minor"/>
    </font>
    <font>
      <b/>
      <u/>
      <sz val="20"/>
      <color theme="1"/>
      <name val="Calibri"/>
      <family val="2"/>
      <scheme val="minor"/>
    </font>
    <font>
      <b/>
      <sz val="20"/>
      <color theme="1"/>
      <name val="Calibri"/>
      <family val="2"/>
      <scheme val="minor"/>
    </font>
    <font>
      <b/>
      <sz val="16"/>
      <color theme="1"/>
      <name val="Calibri"/>
      <family val="2"/>
      <scheme val="minor"/>
    </font>
    <font>
      <i/>
      <sz val="8"/>
      <color theme="1"/>
      <name val="Calibri"/>
      <family val="2"/>
      <scheme val="minor"/>
    </font>
    <font>
      <sz val="8"/>
      <color theme="1"/>
      <name val="Calibri"/>
      <family val="2"/>
      <scheme val="minor"/>
    </font>
    <font>
      <sz val="14"/>
      <color theme="1"/>
      <name val="Calibri"/>
      <family val="2"/>
      <scheme val="minor"/>
    </font>
    <font>
      <b/>
      <u val="double"/>
      <sz val="16"/>
      <color theme="1"/>
      <name val="Calibri"/>
      <family val="2"/>
      <scheme val="minor"/>
    </font>
    <font>
      <u val="double"/>
      <sz val="14"/>
      <color theme="1"/>
      <name val="Calibri"/>
      <family val="2"/>
      <scheme val="minor"/>
    </font>
    <font>
      <sz val="14"/>
      <color theme="1"/>
      <name val="Wingdings"/>
      <charset val="2"/>
    </font>
    <font>
      <b/>
      <sz val="14"/>
      <color theme="3" tint="0.39997558519241921"/>
      <name val="Calibri"/>
      <family val="2"/>
    </font>
    <font>
      <b/>
      <sz val="14"/>
      <color theme="9"/>
      <name val="Calibri"/>
      <family val="2"/>
      <scheme val="minor"/>
    </font>
    <font>
      <b/>
      <sz val="14"/>
      <color theme="4"/>
      <name val="Calibri"/>
      <family val="2"/>
      <scheme val="minor"/>
    </font>
    <font>
      <b/>
      <sz val="14"/>
      <color theme="3" tint="0.39997558519241921"/>
      <name val="Calibri"/>
      <family val="2"/>
      <scheme val="minor"/>
    </font>
    <font>
      <b/>
      <i/>
      <sz val="11"/>
      <color theme="1"/>
      <name val="Calibri"/>
      <family val="2"/>
      <scheme val="minor"/>
    </font>
    <font>
      <b/>
      <sz val="14"/>
      <color theme="5" tint="0.39997558519241921"/>
      <name val="Calibri"/>
      <family val="2"/>
      <scheme val="minor"/>
    </font>
    <font>
      <b/>
      <sz val="12"/>
      <color rgb="FF000000"/>
      <name val="Calibri"/>
      <family val="2"/>
    </font>
    <font>
      <b/>
      <sz val="16"/>
      <color theme="1"/>
      <name val="Calibri"/>
      <family val="2"/>
    </font>
    <font>
      <sz val="12"/>
      <color rgb="FF000000"/>
      <name val="Calibri"/>
      <family val="2"/>
    </font>
    <font>
      <b/>
      <u/>
      <sz val="14"/>
      <color theme="3" tint="0.39997558519241921"/>
      <name val="Calibri"/>
      <family val="2"/>
      <scheme val="minor"/>
    </font>
    <font>
      <sz val="11"/>
      <color theme="3" tint="0.39997558519241921"/>
      <name val="Calibri"/>
      <family val="2"/>
      <scheme val="minor"/>
    </font>
    <font>
      <u/>
      <sz val="11"/>
      <color theme="3" tint="0.39997558519241921"/>
      <name val="Calibri"/>
      <family val="2"/>
      <scheme val="minor"/>
    </font>
    <font>
      <i/>
      <sz val="11"/>
      <color theme="1"/>
      <name val="Calibri"/>
      <family val="2"/>
      <scheme val="minor"/>
    </font>
    <font>
      <sz val="8"/>
      <name val="Calibri"/>
      <family val="2"/>
      <scheme val="minor"/>
    </font>
    <font>
      <b/>
      <sz val="8"/>
      <name val="Calibri"/>
      <family val="2"/>
      <scheme val="minor"/>
    </font>
    <font>
      <b/>
      <sz val="12"/>
      <name val="Calibri"/>
      <family val="2"/>
      <scheme val="minor"/>
    </font>
    <font>
      <i/>
      <sz val="8"/>
      <color theme="1"/>
      <name val="Arial"/>
      <family val="2"/>
    </font>
    <font>
      <i/>
      <sz val="12"/>
      <name val="Calibri"/>
      <family val="2"/>
      <scheme val="minor"/>
    </font>
    <font>
      <sz val="10"/>
      <color theme="1"/>
      <name val="Calibri"/>
      <family val="2"/>
      <scheme val="minor"/>
    </font>
    <font>
      <sz val="12"/>
      <color theme="1"/>
      <name val="Wingdings"/>
      <charset val="2"/>
    </font>
    <font>
      <b/>
      <sz val="12"/>
      <color theme="1"/>
      <name val="Times New Roman"/>
      <family val="1"/>
    </font>
    <font>
      <b/>
      <u/>
      <sz val="12"/>
      <color theme="1"/>
      <name val="Calibri"/>
      <family val="2"/>
      <scheme val="minor"/>
    </font>
    <font>
      <sz val="12"/>
      <color theme="1"/>
      <name val="Times New Roman"/>
      <family val="1"/>
    </font>
    <font>
      <sz val="11"/>
      <color rgb="FF000000"/>
      <name val="Wingdings"/>
      <charset val="2"/>
    </font>
    <font>
      <sz val="10"/>
      <color theme="1"/>
      <name val="Times New Roman"/>
      <family val="1"/>
    </font>
    <font>
      <u/>
      <sz val="14"/>
      <color theme="1"/>
      <name val="Arial Black"/>
      <family val="2"/>
    </font>
    <font>
      <i/>
      <sz val="9"/>
      <color rgb="FF000000"/>
      <name val="Calibri"/>
      <family val="2"/>
    </font>
    <font>
      <b/>
      <i/>
      <sz val="12"/>
      <color rgb="FF000000"/>
      <name val="Calibri"/>
      <family val="2"/>
    </font>
    <font>
      <sz val="12"/>
      <color rgb="FF000000"/>
      <name val="Wingdings 2"/>
      <family val="1"/>
      <charset val="2"/>
    </font>
    <font>
      <sz val="16"/>
      <color theme="1"/>
      <name val="Calibri"/>
      <family val="2"/>
      <scheme val="minor"/>
    </font>
    <font>
      <sz val="3"/>
      <color theme="1"/>
      <name val="Calibri"/>
      <family val="2"/>
    </font>
    <font>
      <b/>
      <sz val="16"/>
      <color theme="4"/>
      <name val="Calibri"/>
      <family val="2"/>
    </font>
    <font>
      <b/>
      <sz val="8"/>
      <color theme="1"/>
      <name val="Arial"/>
      <family val="2"/>
    </font>
    <font>
      <b/>
      <sz val="10"/>
      <color rgb="FF000000"/>
      <name val="Arial"/>
      <family val="2"/>
    </font>
    <font>
      <sz val="12"/>
      <color rgb="FF000000"/>
      <name val="Times New Roman"/>
      <family val="1"/>
    </font>
    <font>
      <sz val="8"/>
      <color rgb="FF000000"/>
      <name val="Arial"/>
      <family val="2"/>
    </font>
    <font>
      <sz val="12"/>
      <color rgb="FF000000"/>
      <name val="Arial"/>
      <family val="2"/>
    </font>
    <font>
      <b/>
      <sz val="8"/>
      <color rgb="FF000000"/>
      <name val="Arial"/>
      <family val="2"/>
    </font>
    <font>
      <b/>
      <sz val="16"/>
      <color theme="4"/>
      <name val="Calibri"/>
      <family val="2"/>
      <scheme val="minor"/>
    </font>
    <font>
      <sz val="8"/>
      <color theme="1"/>
      <name val="Arial"/>
      <family val="2"/>
    </font>
    <font>
      <b/>
      <sz val="10"/>
      <color theme="1"/>
      <name val="Arial"/>
      <family val="2"/>
    </font>
    <font>
      <sz val="12"/>
      <color theme="1"/>
      <name val="Calibri"/>
      <family val="2"/>
    </font>
    <font>
      <b/>
      <sz val="12"/>
      <color theme="3"/>
      <name val="Calibri"/>
      <family val="2"/>
      <scheme val="minor"/>
    </font>
    <font>
      <b/>
      <sz val="12"/>
      <color theme="3"/>
      <name val="Calibri"/>
      <family val="2"/>
    </font>
    <font>
      <b/>
      <sz val="12"/>
      <color theme="3"/>
      <name val="Arial"/>
      <family val="2"/>
    </font>
    <font>
      <sz val="10"/>
      <color theme="1"/>
      <name val="Arial"/>
      <family val="2"/>
    </font>
    <font>
      <b/>
      <sz val="8.5"/>
      <color theme="1"/>
      <name val="Arial"/>
      <family val="2"/>
    </font>
    <font>
      <sz val="8.5"/>
      <color theme="1"/>
      <name val="Arial"/>
      <family val="2"/>
    </font>
    <font>
      <sz val="8.5"/>
      <color theme="1"/>
      <name val="Wingdings"/>
      <charset val="2"/>
    </font>
    <font>
      <b/>
      <sz val="12"/>
      <color theme="9"/>
      <name val="Calibri"/>
      <family val="2"/>
      <scheme val="minor"/>
    </font>
    <font>
      <sz val="12"/>
      <name val="Calibri"/>
      <family val="2"/>
      <scheme val="minor"/>
    </font>
    <font>
      <sz val="11"/>
      <name val="Calibri"/>
      <family val="2"/>
      <scheme val="minor"/>
    </font>
    <font>
      <sz val="14"/>
      <name val="Calibri"/>
      <family val="2"/>
      <scheme val="minor"/>
    </font>
    <font>
      <b/>
      <sz val="14"/>
      <name val="Calibri"/>
      <family val="2"/>
      <scheme val="minor"/>
    </font>
    <font>
      <b/>
      <u/>
      <sz val="14"/>
      <name val="Calibri"/>
      <family val="2"/>
      <scheme val="minor"/>
    </font>
    <font>
      <b/>
      <sz val="18"/>
      <name val="Calibri"/>
      <family val="2"/>
      <scheme val="minor"/>
    </font>
    <font>
      <b/>
      <sz val="10"/>
      <name val="Arial"/>
      <family val="2"/>
    </font>
    <font>
      <b/>
      <sz val="12"/>
      <color theme="4"/>
      <name val="Arial Narrow"/>
      <family val="2"/>
    </font>
    <font>
      <b/>
      <sz val="18"/>
      <color theme="4"/>
      <name val="Wingdings"/>
      <charset val="2"/>
    </font>
    <font>
      <b/>
      <sz val="12"/>
      <color theme="4"/>
      <name val="Wingdings"/>
      <charset val="2"/>
    </font>
    <font>
      <b/>
      <sz val="9"/>
      <name val="Arial"/>
      <family val="2"/>
    </font>
    <font>
      <sz val="8"/>
      <name val="Arial"/>
      <family val="2"/>
    </font>
    <font>
      <sz val="10"/>
      <name val="Arial"/>
      <family val="2"/>
    </font>
    <font>
      <b/>
      <u/>
      <sz val="11"/>
      <name val="Arial Narrow"/>
      <family val="2"/>
    </font>
    <font>
      <u/>
      <sz val="8"/>
      <name val="Arial Narrow"/>
      <family val="2"/>
    </font>
    <font>
      <b/>
      <sz val="11"/>
      <name val="Calibri"/>
      <family val="2"/>
      <scheme val="minor"/>
    </font>
    <font>
      <i/>
      <sz val="10"/>
      <color theme="3" tint="0.39997558519241921"/>
      <name val="Calibri"/>
      <family val="2"/>
      <scheme val="minor"/>
    </font>
    <font>
      <b/>
      <sz val="10"/>
      <color rgb="FFFF0000"/>
      <name val="Calibri"/>
      <family val="2"/>
      <scheme val="minor"/>
    </font>
    <font>
      <sz val="11"/>
      <color theme="1"/>
      <name val="Calibri"/>
      <family val="2"/>
    </font>
    <font>
      <sz val="9"/>
      <name val="Calibri"/>
      <family val="2"/>
      <scheme val="minor"/>
    </font>
    <font>
      <b/>
      <sz val="10"/>
      <color theme="4"/>
      <name val="Calibri"/>
      <family val="2"/>
      <scheme val="minor"/>
    </font>
    <font>
      <sz val="14"/>
      <color theme="1"/>
      <name val="Calibri"/>
      <family val="2"/>
    </font>
    <font>
      <b/>
      <sz val="14"/>
      <color theme="3" tint="0.39997558519241921"/>
      <name val="Arial"/>
      <family val="2"/>
    </font>
    <font>
      <b/>
      <u/>
      <sz val="11"/>
      <color theme="3" tint="0.39997558519241921"/>
      <name val="Calibri"/>
      <family val="2"/>
      <scheme val="minor"/>
    </font>
    <font>
      <i/>
      <u/>
      <sz val="11"/>
      <color theme="3" tint="0.39997558519241921"/>
      <name val="Calibri"/>
      <family val="2"/>
      <scheme val="minor"/>
    </font>
    <font>
      <sz val="16"/>
      <color theme="1"/>
      <name val="Wingdings"/>
      <charset val="2"/>
    </font>
    <font>
      <sz val="11"/>
      <name val="Calibri"/>
      <family val="2"/>
    </font>
    <font>
      <b/>
      <sz val="14"/>
      <color rgb="FFFF0000"/>
      <name val="Calibri"/>
      <family val="2"/>
      <scheme val="minor"/>
    </font>
    <font>
      <b/>
      <sz val="11"/>
      <color theme="3" tint="0.39997558519241921"/>
      <name val="Calibri"/>
      <family val="2"/>
      <scheme val="minor"/>
    </font>
    <font>
      <b/>
      <sz val="10"/>
      <color theme="3" tint="0.39997558519241921"/>
      <name val="Calibri"/>
      <family val="2"/>
      <scheme val="minor"/>
    </font>
    <font>
      <b/>
      <sz val="16"/>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rgb="FFEAF0F6"/>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2"/>
        <bgColor indexed="64"/>
      </patternFill>
    </fill>
    <fill>
      <patternFill patternType="solid">
        <fgColor rgb="FFFFFFFF"/>
        <bgColor indexed="64"/>
      </patternFill>
    </fill>
    <fill>
      <patternFill patternType="solid">
        <fgColor theme="0"/>
        <bgColor indexed="64"/>
      </patternFill>
    </fill>
    <fill>
      <patternFill patternType="solid">
        <fgColor rgb="FFFFA2A1"/>
        <bgColor indexed="64"/>
      </patternFill>
    </fill>
    <fill>
      <patternFill patternType="solid">
        <fgColor rgb="FFEBF1DE"/>
        <bgColor indexed="64"/>
      </patternFill>
    </fill>
  </fills>
  <borders count="233">
    <border>
      <left/>
      <right/>
      <top/>
      <bottom/>
      <diagonal/>
    </border>
    <border>
      <left style="medium">
        <color auto="1"/>
      </left>
      <right/>
      <top style="medium">
        <color auto="1"/>
      </top>
      <bottom/>
      <diagonal/>
    </border>
    <border>
      <left/>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style="hair">
        <color auto="1"/>
      </bottom>
      <diagonal/>
    </border>
    <border>
      <left/>
      <right style="medium">
        <color auto="1"/>
      </right>
      <top/>
      <bottom style="hair">
        <color auto="1"/>
      </bottom>
      <diagonal/>
    </border>
    <border>
      <left/>
      <right/>
      <top/>
      <bottom style="hair">
        <color auto="1"/>
      </bottom>
      <diagonal/>
    </border>
    <border>
      <left/>
      <right/>
      <top style="hair">
        <color auto="1"/>
      </top>
      <bottom style="hair">
        <color auto="1"/>
      </bottom>
      <diagonal/>
    </border>
    <border>
      <left/>
      <right/>
      <top style="medium">
        <color indexed="64"/>
      </top>
      <bottom style="hair">
        <color auto="1"/>
      </bottom>
      <diagonal/>
    </border>
    <border>
      <left style="medium">
        <color auto="1"/>
      </left>
      <right/>
      <top style="medium">
        <color auto="1"/>
      </top>
      <bottom style="hair">
        <color auto="1"/>
      </bottom>
      <diagonal/>
    </border>
    <border>
      <left style="medium">
        <color auto="1"/>
      </left>
      <right/>
      <top style="hair">
        <color auto="1"/>
      </top>
      <bottom style="hair">
        <color auto="1"/>
      </bottom>
      <diagonal/>
    </border>
    <border>
      <left/>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medium">
        <color auto="1"/>
      </left>
      <right/>
      <top style="hair">
        <color auto="1"/>
      </top>
      <bottom style="medium">
        <color auto="1"/>
      </bottom>
      <diagonal/>
    </border>
    <border>
      <left style="medium">
        <color auto="1"/>
      </left>
      <right style="thin">
        <color indexed="64"/>
      </right>
      <top style="hair">
        <color indexed="64"/>
      </top>
      <bottom style="medium">
        <color auto="1"/>
      </bottom>
      <diagonal/>
    </border>
    <border>
      <left style="thin">
        <color indexed="64"/>
      </left>
      <right style="medium">
        <color auto="1"/>
      </right>
      <top style="hair">
        <color indexed="64"/>
      </top>
      <bottom style="medium">
        <color auto="1"/>
      </bottom>
      <diagonal/>
    </border>
    <border>
      <left style="thin">
        <color auto="1"/>
      </left>
      <right style="thin">
        <color indexed="64"/>
      </right>
      <top style="hair">
        <color auto="1"/>
      </top>
      <bottom style="hair">
        <color auto="1"/>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style="thin">
        <color auto="1"/>
      </right>
      <top style="hair">
        <color auto="1"/>
      </top>
      <bottom style="medium">
        <color auto="1"/>
      </bottom>
      <diagonal/>
    </border>
    <border>
      <left style="thin">
        <color auto="1"/>
      </left>
      <right/>
      <top style="hair">
        <color auto="1"/>
      </top>
      <bottom style="hair">
        <color auto="1"/>
      </bottom>
      <diagonal/>
    </border>
    <border>
      <left/>
      <right style="medium">
        <color auto="1"/>
      </right>
      <top style="medium">
        <color auto="1"/>
      </top>
      <bottom/>
      <diagonal/>
    </border>
    <border>
      <left style="medium">
        <color auto="1"/>
      </left>
      <right/>
      <top/>
      <bottom/>
      <diagonal/>
    </border>
    <border>
      <left/>
      <right style="medium">
        <color auto="1"/>
      </right>
      <top/>
      <bottom style="medium">
        <color auto="1"/>
      </bottom>
      <diagonal/>
    </border>
    <border>
      <left style="thin">
        <color auto="1"/>
      </left>
      <right style="hair">
        <color auto="1"/>
      </right>
      <top style="thin">
        <color auto="1"/>
      </top>
      <bottom style="hair">
        <color auto="1"/>
      </bottom>
      <diagonal/>
    </border>
    <border>
      <left style="hair">
        <color indexed="64"/>
      </left>
      <right style="hair">
        <color indexed="64"/>
      </right>
      <top style="thin">
        <color indexed="64"/>
      </top>
      <bottom style="hair">
        <color indexed="64"/>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ck">
        <color auto="1"/>
      </right>
      <top style="thin">
        <color auto="1"/>
      </top>
      <bottom style="thin">
        <color auto="1"/>
      </bottom>
      <diagonal/>
    </border>
    <border>
      <left style="thick">
        <color auto="1"/>
      </left>
      <right/>
      <top style="thin">
        <color auto="1"/>
      </top>
      <bottom style="thin">
        <color indexed="64"/>
      </bottom>
      <diagonal/>
    </border>
    <border>
      <left/>
      <right/>
      <top style="thin">
        <color indexed="64"/>
      </top>
      <bottom style="thin">
        <color indexed="64"/>
      </bottom>
      <diagonal/>
    </border>
    <border>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hair">
        <color auto="1"/>
      </left>
      <right/>
      <top style="medium">
        <color auto="1"/>
      </top>
      <bottom style="hair">
        <color auto="1"/>
      </bottom>
      <diagonal/>
    </border>
    <border>
      <left/>
      <right style="hair">
        <color auto="1"/>
      </right>
      <top style="medium">
        <color indexed="64"/>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style="medium">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style="hair">
        <color indexed="64"/>
      </right>
      <top style="thin">
        <color indexed="64"/>
      </top>
      <bottom style="thin">
        <color auto="1"/>
      </bottom>
      <diagonal/>
    </border>
    <border>
      <left style="hair">
        <color auto="1"/>
      </left>
      <right style="hair">
        <color auto="1"/>
      </right>
      <top style="thin">
        <color auto="1"/>
      </top>
      <bottom style="thin">
        <color auto="1"/>
      </bottom>
      <diagonal/>
    </border>
    <border>
      <left style="hair">
        <color indexed="64"/>
      </left>
      <right style="medium">
        <color indexed="64"/>
      </right>
      <top style="thin">
        <color indexed="64"/>
      </top>
      <bottom style="thin">
        <color auto="1"/>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auto="1"/>
      </left>
      <right style="medium">
        <color auto="1"/>
      </right>
      <top style="thin">
        <color auto="1"/>
      </top>
      <bottom style="medium">
        <color indexed="64"/>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medium">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indexed="64"/>
      </left>
      <right style="thin">
        <color indexed="64"/>
      </right>
      <top/>
      <bottom/>
      <diagonal/>
    </border>
    <border>
      <left style="thin">
        <color auto="1"/>
      </left>
      <right style="medium">
        <color auto="1"/>
      </right>
      <top/>
      <bottom/>
      <diagonal/>
    </border>
    <border>
      <left style="thin">
        <color auto="1"/>
      </left>
      <right style="thin">
        <color auto="1"/>
      </right>
      <top/>
      <bottom style="hair">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indexed="64"/>
      </top>
      <bottom/>
      <diagonal/>
    </border>
    <border>
      <left style="medium">
        <color indexed="64"/>
      </left>
      <right style="hair">
        <color indexed="64"/>
      </right>
      <top style="thin">
        <color indexed="64"/>
      </top>
      <bottom style="hair">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bottom style="thin">
        <color indexed="64"/>
      </bottom>
      <diagonal/>
    </border>
    <border>
      <left/>
      <right/>
      <top/>
      <bottom style="thin">
        <color indexed="64"/>
      </bottom>
      <diagonal/>
    </border>
    <border>
      <left/>
      <right style="medium">
        <color auto="1"/>
      </right>
      <top/>
      <bottom style="thin">
        <color indexed="64"/>
      </bottom>
      <diagonal/>
    </border>
    <border>
      <left/>
      <right/>
      <top style="hair">
        <color auto="1"/>
      </top>
      <bottom/>
      <diagonal/>
    </border>
    <border>
      <left/>
      <right style="medium">
        <color auto="1"/>
      </right>
      <top style="hair">
        <color auto="1"/>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auto="1"/>
      </right>
      <top style="hair">
        <color auto="1"/>
      </top>
      <bottom style="hair">
        <color auto="1"/>
      </bottom>
      <diagonal/>
    </border>
    <border>
      <left style="thin">
        <color auto="1"/>
      </left>
      <right/>
      <top style="hair">
        <color auto="1"/>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medium">
        <color indexed="64"/>
      </top>
      <bottom style="medium">
        <color indexed="64"/>
      </bottom>
      <diagonal/>
    </border>
    <border>
      <left style="medium">
        <color auto="1"/>
      </left>
      <right style="thin">
        <color auto="1"/>
      </right>
      <top style="medium">
        <color auto="1"/>
      </top>
      <bottom style="hair">
        <color auto="1"/>
      </bottom>
      <diagonal/>
    </border>
    <border>
      <left style="thin">
        <color auto="1"/>
      </left>
      <right style="thin">
        <color indexed="64"/>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top style="medium">
        <color auto="1"/>
      </top>
      <bottom style="dotted">
        <color theme="0" tint="-0.34998626667073579"/>
      </bottom>
      <diagonal/>
    </border>
    <border>
      <left/>
      <right/>
      <top style="medium">
        <color auto="1"/>
      </top>
      <bottom style="dotted">
        <color theme="0" tint="-0.34998626667073579"/>
      </bottom>
      <diagonal/>
    </border>
    <border>
      <left/>
      <right style="medium">
        <color rgb="FF7F7F7F"/>
      </right>
      <top style="medium">
        <color auto="1"/>
      </top>
      <bottom style="dotted">
        <color theme="0" tint="-0.34998626667073579"/>
      </bottom>
      <diagonal/>
    </border>
    <border>
      <left style="medium">
        <color rgb="FF7F7F7F"/>
      </left>
      <right/>
      <top style="medium">
        <color auto="1"/>
      </top>
      <bottom style="dotted">
        <color theme="0" tint="-0.34998626667073579"/>
      </bottom>
      <diagonal/>
    </border>
    <border>
      <left/>
      <right style="medium">
        <color auto="1"/>
      </right>
      <top style="medium">
        <color auto="1"/>
      </top>
      <bottom style="dotted">
        <color theme="0" tint="-0.34998626667073579"/>
      </bottom>
      <diagonal/>
    </border>
    <border>
      <left style="medium">
        <color auto="1"/>
      </left>
      <right/>
      <top style="dotted">
        <color theme="0" tint="-0.34998626667073579"/>
      </top>
      <bottom style="dotted">
        <color theme="0" tint="-0.34998626667073579"/>
      </bottom>
      <diagonal/>
    </border>
    <border>
      <left/>
      <right/>
      <top style="dotted">
        <color theme="0" tint="-0.34998626667073579"/>
      </top>
      <bottom style="dotted">
        <color theme="0" tint="-0.34998626667073579"/>
      </bottom>
      <diagonal/>
    </border>
    <border>
      <left/>
      <right style="medium">
        <color rgb="FF7F7F7F"/>
      </right>
      <top style="dotted">
        <color theme="0" tint="-0.34998626667073579"/>
      </top>
      <bottom style="dotted">
        <color theme="0" tint="-0.34998626667073579"/>
      </bottom>
      <diagonal/>
    </border>
    <border>
      <left style="medium">
        <color rgb="FF7F7F7F"/>
      </left>
      <right/>
      <top style="dotted">
        <color theme="0" tint="-0.34998626667073579"/>
      </top>
      <bottom style="dotted">
        <color theme="0" tint="-0.34998626667073579"/>
      </bottom>
      <diagonal/>
    </border>
    <border>
      <left/>
      <right style="dotted">
        <color indexed="64"/>
      </right>
      <top style="dotted">
        <color theme="0" tint="-0.34998626667073579"/>
      </top>
      <bottom style="dotted">
        <color theme="0" tint="-0.34998626667073579"/>
      </bottom>
      <diagonal/>
    </border>
    <border>
      <left style="dotted">
        <color indexed="64"/>
      </left>
      <right/>
      <top style="dotted">
        <color theme="0" tint="-0.34998626667073579"/>
      </top>
      <bottom style="dotted">
        <color theme="0" tint="-0.34998626667073579"/>
      </bottom>
      <diagonal/>
    </border>
    <border>
      <left/>
      <right style="medium">
        <color auto="1"/>
      </right>
      <top style="dotted">
        <color theme="0" tint="-0.34998626667073579"/>
      </top>
      <bottom style="dotted">
        <color theme="0" tint="-0.34998626667073579"/>
      </bottom>
      <diagonal/>
    </border>
    <border>
      <left style="medium">
        <color auto="1"/>
      </left>
      <right style="dotted">
        <color indexed="64"/>
      </right>
      <top style="dotted">
        <color theme="0" tint="-0.34998626667073579"/>
      </top>
      <bottom style="dotted">
        <color theme="0" tint="-0.34998626667073579"/>
      </bottom>
      <diagonal/>
    </border>
    <border>
      <left style="dotted">
        <color indexed="64"/>
      </left>
      <right style="dotted">
        <color indexed="64"/>
      </right>
      <top style="dotted">
        <color theme="0" tint="-0.34998626667073579"/>
      </top>
      <bottom style="dotted">
        <color theme="0" tint="-0.34998626667073579"/>
      </bottom>
      <diagonal/>
    </border>
    <border>
      <left style="medium">
        <color rgb="FF7F7F7F"/>
      </left>
      <right style="dotted">
        <color indexed="64"/>
      </right>
      <top style="dotted">
        <color theme="0" tint="-0.34998626667073579"/>
      </top>
      <bottom style="dotted">
        <color theme="0" tint="-0.34998626667073579"/>
      </bottom>
      <diagonal/>
    </border>
    <border>
      <left style="dotted">
        <color indexed="64"/>
      </left>
      <right style="medium">
        <color rgb="FF7F7F7F"/>
      </right>
      <top style="dotted">
        <color theme="0" tint="-0.34998626667073579"/>
      </top>
      <bottom style="dotted">
        <color theme="0" tint="-0.34998626667073579"/>
      </bottom>
      <diagonal/>
    </border>
    <border>
      <left style="dotted">
        <color rgb="FF7F7F7F"/>
      </left>
      <right/>
      <top style="dotted">
        <color theme="0" tint="-0.34998626667073579"/>
      </top>
      <bottom style="dotted">
        <color theme="0" tint="-0.34998626667073579"/>
      </bottom>
      <diagonal/>
    </border>
    <border>
      <left style="dotted">
        <color indexed="64"/>
      </left>
      <right style="medium">
        <color auto="1"/>
      </right>
      <top style="dotted">
        <color theme="0" tint="-0.34998626667073579"/>
      </top>
      <bottom style="dotted">
        <color theme="0" tint="-0.34998626667073579"/>
      </bottom>
      <diagonal/>
    </border>
    <border>
      <left style="medium">
        <color auto="1"/>
      </left>
      <right style="medium">
        <color auto="1"/>
      </right>
      <top style="medium">
        <color auto="1"/>
      </top>
      <bottom style="dotted">
        <color theme="0" tint="-0.34998626667073579"/>
      </bottom>
      <diagonal/>
    </border>
    <border>
      <left style="medium">
        <color auto="1"/>
      </left>
      <right style="medium">
        <color auto="1"/>
      </right>
      <top style="dotted">
        <color theme="0" tint="-0.34998626667073579"/>
      </top>
      <bottom style="dotted">
        <color theme="0" tint="-0.34998626667073579"/>
      </bottom>
      <diagonal/>
    </border>
    <border>
      <left style="medium">
        <color auto="1"/>
      </left>
      <right style="medium">
        <color auto="1"/>
      </right>
      <top style="dotted">
        <color theme="0" tint="-0.34998626667073579"/>
      </top>
      <bottom/>
      <diagonal/>
    </border>
    <border>
      <left style="medium">
        <color auto="1"/>
      </left>
      <right style="dotted">
        <color indexed="64"/>
      </right>
      <top style="dotted">
        <color theme="0" tint="-0.34998626667073579"/>
      </top>
      <bottom/>
      <diagonal/>
    </border>
    <border>
      <left/>
      <right style="dotted">
        <color indexed="64"/>
      </right>
      <top style="dotted">
        <color theme="0" tint="-0.34998626667073579"/>
      </top>
      <bottom/>
      <diagonal/>
    </border>
    <border>
      <left/>
      <right style="medium">
        <color rgb="FF7F7F7F"/>
      </right>
      <top style="dotted">
        <color theme="0" tint="-0.34998626667073579"/>
      </top>
      <bottom/>
      <diagonal/>
    </border>
    <border>
      <left style="medium">
        <color rgb="FF7F7F7F"/>
      </left>
      <right style="dotted">
        <color indexed="64"/>
      </right>
      <top style="dotted">
        <color theme="0" tint="-0.34998626667073579"/>
      </top>
      <bottom/>
      <diagonal/>
    </border>
    <border>
      <left style="dotted">
        <color indexed="64"/>
      </left>
      <right style="dotted">
        <color indexed="64"/>
      </right>
      <top style="dotted">
        <color theme="0" tint="-0.34998626667073579"/>
      </top>
      <bottom/>
      <diagonal/>
    </border>
    <border>
      <left style="dotted">
        <color indexed="64"/>
      </left>
      <right style="medium">
        <color rgb="FF7F7F7F"/>
      </right>
      <top style="dotted">
        <color theme="0" tint="-0.34998626667073579"/>
      </top>
      <bottom/>
      <diagonal/>
    </border>
    <border>
      <left/>
      <right style="medium">
        <color auto="1"/>
      </right>
      <top style="dotted">
        <color theme="0" tint="-0.34998626667073579"/>
      </top>
      <bottom/>
      <diagonal/>
    </border>
    <border>
      <left style="medium">
        <color auto="1"/>
      </left>
      <right style="medium">
        <color auto="1"/>
      </right>
      <top style="double">
        <color auto="1"/>
      </top>
      <bottom style="double">
        <color auto="1"/>
      </bottom>
      <diagonal/>
    </border>
    <border>
      <left style="medium">
        <color auto="1"/>
      </left>
      <right style="dotted">
        <color indexed="64"/>
      </right>
      <top style="double">
        <color auto="1"/>
      </top>
      <bottom style="double">
        <color auto="1"/>
      </bottom>
      <diagonal/>
    </border>
    <border>
      <left/>
      <right style="dotted">
        <color indexed="64"/>
      </right>
      <top style="double">
        <color auto="1"/>
      </top>
      <bottom style="double">
        <color auto="1"/>
      </bottom>
      <diagonal/>
    </border>
    <border>
      <left/>
      <right style="medium">
        <color rgb="FF7F7F7F"/>
      </right>
      <top style="double">
        <color auto="1"/>
      </top>
      <bottom style="double">
        <color auto="1"/>
      </bottom>
      <diagonal/>
    </border>
    <border>
      <left style="medium">
        <color rgb="FF7F7F7F"/>
      </left>
      <right style="dotted">
        <color indexed="64"/>
      </right>
      <top style="double">
        <color auto="1"/>
      </top>
      <bottom style="double">
        <color auto="1"/>
      </bottom>
      <diagonal/>
    </border>
    <border>
      <left style="dotted">
        <color indexed="64"/>
      </left>
      <right style="dotted">
        <color indexed="64"/>
      </right>
      <top style="double">
        <color auto="1"/>
      </top>
      <bottom style="double">
        <color auto="1"/>
      </bottom>
      <diagonal/>
    </border>
    <border>
      <left style="dotted">
        <color indexed="64"/>
      </left>
      <right style="medium">
        <color rgb="FF7F7F7F"/>
      </right>
      <top style="double">
        <color auto="1"/>
      </top>
      <bottom style="double">
        <color auto="1"/>
      </bottom>
      <diagonal/>
    </border>
    <border>
      <left/>
      <right style="medium">
        <color auto="1"/>
      </right>
      <top style="double">
        <color auto="1"/>
      </top>
      <bottom style="double">
        <color auto="1"/>
      </bottom>
      <diagonal/>
    </border>
    <border>
      <left style="medium">
        <color auto="1"/>
      </left>
      <right style="medium">
        <color auto="1"/>
      </right>
      <top style="double">
        <color auto="1"/>
      </top>
      <bottom/>
      <diagonal/>
    </border>
    <border>
      <left style="medium">
        <color auto="1"/>
      </left>
      <right/>
      <top/>
      <bottom style="dotted">
        <color theme="0" tint="-0.34998626667073579"/>
      </bottom>
      <diagonal/>
    </border>
    <border>
      <left/>
      <right/>
      <top/>
      <bottom style="dotted">
        <color theme="0" tint="-0.34998626667073579"/>
      </bottom>
      <diagonal/>
    </border>
    <border>
      <left/>
      <right style="medium">
        <color auto="1"/>
      </right>
      <top/>
      <bottom style="dotted">
        <color theme="0" tint="-0.34998626667073579"/>
      </bottom>
      <diagonal/>
    </border>
    <border>
      <left style="medium">
        <color auto="1"/>
      </left>
      <right style="medium">
        <color auto="1"/>
      </right>
      <top/>
      <bottom style="medium">
        <color auto="1"/>
      </bottom>
      <diagonal/>
    </border>
    <border>
      <left style="medium">
        <color auto="1"/>
      </left>
      <right/>
      <top style="dotted">
        <color theme="0" tint="-0.34998626667073579"/>
      </top>
      <bottom style="medium">
        <color auto="1"/>
      </bottom>
      <diagonal/>
    </border>
    <border>
      <left/>
      <right/>
      <top style="dotted">
        <color theme="0" tint="-0.34998626667073579"/>
      </top>
      <bottom style="medium">
        <color auto="1"/>
      </bottom>
      <diagonal/>
    </border>
    <border>
      <left/>
      <right style="medium">
        <color auto="1"/>
      </right>
      <top style="dotted">
        <color theme="0" tint="-0.34998626667073579"/>
      </top>
      <bottom style="medium">
        <color auto="1"/>
      </bottom>
      <diagonal/>
    </border>
    <border>
      <left style="medium">
        <color auto="1"/>
      </left>
      <right style="hair">
        <color auto="1"/>
      </right>
      <top style="medium">
        <color auto="1"/>
      </top>
      <bottom style="dotted">
        <color theme="0" tint="-0.34998626667073579"/>
      </bottom>
      <diagonal/>
    </border>
    <border>
      <left style="hair">
        <color auto="1"/>
      </left>
      <right style="hair">
        <color auto="1"/>
      </right>
      <top style="medium">
        <color auto="1"/>
      </top>
      <bottom style="dotted">
        <color theme="0" tint="-0.34998626667073579"/>
      </bottom>
      <diagonal/>
    </border>
    <border>
      <left style="hair">
        <color auto="1"/>
      </left>
      <right style="medium">
        <color auto="1"/>
      </right>
      <top style="medium">
        <color auto="1"/>
      </top>
      <bottom style="dotted">
        <color theme="0" tint="-0.34998626667073579"/>
      </bottom>
      <diagonal/>
    </border>
    <border>
      <left style="medium">
        <color auto="1"/>
      </left>
      <right style="dotted">
        <color theme="0" tint="-0.34998626667073579"/>
      </right>
      <top style="dotted">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style="dotted">
        <color theme="0" tint="-0.34998626667073579"/>
      </left>
      <right style="medium">
        <color auto="1"/>
      </right>
      <top style="dotted">
        <color theme="0" tint="-0.34998626667073579"/>
      </top>
      <bottom style="dotted">
        <color theme="0" tint="-0.34998626667073579"/>
      </bottom>
      <diagonal/>
    </border>
    <border>
      <left style="thick">
        <color theme="0" tint="-0.34998626667073579"/>
      </left>
      <right/>
      <top style="dotted">
        <color theme="0" tint="-0.34998626667073579"/>
      </top>
      <bottom style="dotted">
        <color theme="0" tint="-0.34998626667073579"/>
      </bottom>
      <diagonal/>
    </border>
    <border>
      <left style="medium">
        <color auto="1"/>
      </left>
      <right style="dotted">
        <color theme="0" tint="-0.34998626667073579"/>
      </right>
      <top style="dotted">
        <color theme="0" tint="-0.34998626667073579"/>
      </top>
      <bottom style="medium">
        <color auto="1"/>
      </bottom>
      <diagonal/>
    </border>
    <border>
      <left style="dotted">
        <color theme="0" tint="-0.34998626667073579"/>
      </left>
      <right style="dotted">
        <color theme="0" tint="-0.34998626667073579"/>
      </right>
      <top style="dotted">
        <color theme="0" tint="-0.34998626667073579"/>
      </top>
      <bottom style="medium">
        <color auto="1"/>
      </bottom>
      <diagonal/>
    </border>
    <border>
      <left style="dotted">
        <color theme="0" tint="-0.34998626667073579"/>
      </left>
      <right style="medium">
        <color auto="1"/>
      </right>
      <top style="dotted">
        <color theme="0" tint="-0.34998626667073579"/>
      </top>
      <bottom style="medium">
        <color auto="1"/>
      </bottom>
      <diagonal/>
    </border>
    <border>
      <left style="thin">
        <color indexed="64"/>
      </left>
      <right/>
      <top style="medium">
        <color auto="1"/>
      </top>
      <bottom/>
      <diagonal/>
    </border>
    <border>
      <left/>
      <right style="thin">
        <color auto="1"/>
      </right>
      <top style="medium">
        <color auto="1"/>
      </top>
      <bottom/>
      <diagonal/>
    </border>
    <border>
      <left style="medium">
        <color auto="1"/>
      </left>
      <right style="thin">
        <color auto="1"/>
      </right>
      <top/>
      <bottom style="medium">
        <color auto="1"/>
      </bottom>
      <diagonal/>
    </border>
    <border>
      <left style="thin">
        <color auto="1"/>
      </left>
      <right/>
      <top/>
      <bottom style="medium">
        <color indexed="64"/>
      </bottom>
      <diagonal/>
    </border>
    <border>
      <left/>
      <right style="thin">
        <color indexed="64"/>
      </right>
      <top/>
      <bottom style="medium">
        <color indexed="64"/>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style="thin">
        <color indexed="64"/>
      </right>
      <top style="hair">
        <color auto="1"/>
      </top>
      <bottom/>
      <diagonal/>
    </border>
    <border>
      <left style="medium">
        <color auto="1"/>
      </left>
      <right style="thin">
        <color auto="1"/>
      </right>
      <top style="medium">
        <color auto="1"/>
      </top>
      <bottom style="medium">
        <color auto="1"/>
      </bottom>
      <diagonal/>
    </border>
    <border>
      <left style="hair">
        <color auto="1"/>
      </left>
      <right/>
      <top style="hair">
        <color auto="1"/>
      </top>
      <bottom/>
      <diagonal/>
    </border>
    <border>
      <left/>
      <right style="hair">
        <color auto="1"/>
      </right>
      <top style="hair">
        <color auto="1"/>
      </top>
      <bottom/>
      <diagonal/>
    </border>
    <border>
      <left style="medium">
        <color auto="1"/>
      </left>
      <right style="hair">
        <color auto="1"/>
      </right>
      <top style="hair">
        <color auto="1"/>
      </top>
      <bottom/>
      <diagonal/>
    </border>
    <border>
      <left style="thin">
        <color auto="1"/>
      </left>
      <right style="thin">
        <color indexed="64"/>
      </right>
      <top/>
      <bottom/>
      <diagonal/>
    </border>
    <border>
      <left/>
      <right style="hair">
        <color auto="1"/>
      </right>
      <top/>
      <bottom style="medium">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hair">
        <color auto="1"/>
      </bottom>
      <diagonal/>
    </border>
    <border>
      <left style="thin">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style="medium">
        <color indexed="64"/>
      </right>
      <top style="thin">
        <color auto="1"/>
      </top>
      <bottom style="hair">
        <color auto="1"/>
      </bottom>
      <diagonal/>
    </border>
    <border>
      <left style="medium">
        <color auto="1"/>
      </left>
      <right style="hair">
        <color auto="1"/>
      </right>
      <top style="hair">
        <color auto="1"/>
      </top>
      <bottom style="thin">
        <color indexed="64"/>
      </bottom>
      <diagonal/>
    </border>
    <border>
      <left/>
      <right style="medium">
        <color auto="1"/>
      </right>
      <top style="thin">
        <color auto="1"/>
      </top>
      <bottom style="hair">
        <color auto="1"/>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hair">
        <color indexed="64"/>
      </left>
      <right/>
      <top style="thin">
        <color indexed="64"/>
      </top>
      <bottom style="hair">
        <color auto="1"/>
      </bottom>
      <diagonal/>
    </border>
    <border>
      <left/>
      <right style="hair">
        <color indexed="64"/>
      </right>
      <top style="thin">
        <color indexed="64"/>
      </top>
      <bottom style="hair">
        <color auto="1"/>
      </bottom>
      <diagonal/>
    </border>
    <border>
      <left style="hair">
        <color indexed="64"/>
      </left>
      <right/>
      <top style="hair">
        <color auto="1"/>
      </top>
      <bottom style="thin">
        <color indexed="64"/>
      </bottom>
      <diagonal/>
    </border>
    <border>
      <left/>
      <right style="hair">
        <color indexed="64"/>
      </right>
      <top style="hair">
        <color auto="1"/>
      </top>
      <bottom style="thin">
        <color indexed="64"/>
      </bottom>
      <diagonal/>
    </border>
    <border>
      <left style="medium">
        <color auto="1"/>
      </left>
      <right style="thin">
        <color auto="1"/>
      </right>
      <top style="hair">
        <color auto="1"/>
      </top>
      <bottom/>
      <diagonal/>
    </border>
    <border>
      <left style="thin">
        <color auto="1"/>
      </left>
      <right style="medium">
        <color auto="1"/>
      </right>
      <top style="hair">
        <color auto="1"/>
      </top>
      <bottom/>
      <diagonal/>
    </border>
    <border>
      <left style="medium">
        <color theme="1"/>
      </left>
      <right style="hair">
        <color theme="1"/>
      </right>
      <top style="hair">
        <color auto="1"/>
      </top>
      <bottom style="hair">
        <color theme="1"/>
      </bottom>
      <diagonal/>
    </border>
    <border>
      <left style="hair">
        <color theme="1"/>
      </left>
      <right style="medium">
        <color theme="1"/>
      </right>
      <top style="hair">
        <color auto="1"/>
      </top>
      <bottom style="hair">
        <color theme="1"/>
      </bottom>
      <diagonal/>
    </border>
    <border>
      <left style="medium">
        <color theme="1"/>
      </left>
      <right style="hair">
        <color theme="1"/>
      </right>
      <top style="hair">
        <color theme="1"/>
      </top>
      <bottom style="hair">
        <color theme="1"/>
      </bottom>
      <diagonal/>
    </border>
    <border>
      <left style="hair">
        <color theme="1"/>
      </left>
      <right style="medium">
        <color theme="1"/>
      </right>
      <top style="hair">
        <color theme="1"/>
      </top>
      <bottom style="hair">
        <color theme="1"/>
      </bottom>
      <diagonal/>
    </border>
    <border>
      <left style="medium">
        <color theme="1"/>
      </left>
      <right style="hair">
        <color theme="1"/>
      </right>
      <top style="hair">
        <color theme="1"/>
      </top>
      <bottom style="hair">
        <color auto="1"/>
      </bottom>
      <diagonal/>
    </border>
    <border>
      <left style="hair">
        <color theme="1"/>
      </left>
      <right style="medium">
        <color theme="1"/>
      </right>
      <top style="hair">
        <color theme="1"/>
      </top>
      <bottom style="hair">
        <color auto="1"/>
      </bottom>
      <diagonal/>
    </border>
    <border>
      <left style="medium">
        <color theme="1"/>
      </left>
      <right style="medium">
        <color theme="1"/>
      </right>
      <top style="hair">
        <color auto="1"/>
      </top>
      <bottom style="hair">
        <color theme="1"/>
      </bottom>
      <diagonal/>
    </border>
    <border>
      <left style="medium">
        <color theme="1"/>
      </left>
      <right style="medium">
        <color theme="1"/>
      </right>
      <top style="hair">
        <color theme="1"/>
      </top>
      <bottom style="hair">
        <color theme="1"/>
      </bottom>
      <diagonal/>
    </border>
    <border>
      <left style="medium">
        <color theme="1"/>
      </left>
      <right style="medium">
        <color theme="1"/>
      </right>
      <top style="hair">
        <color theme="1"/>
      </top>
      <bottom style="hair">
        <color auto="1"/>
      </bottom>
      <diagonal/>
    </border>
    <border>
      <left style="hair">
        <color theme="1"/>
      </left>
      <right style="hair">
        <color theme="1"/>
      </right>
      <top style="hair">
        <color auto="1"/>
      </top>
      <bottom style="hair">
        <color theme="1"/>
      </bottom>
      <diagonal/>
    </border>
    <border>
      <left style="hair">
        <color theme="1"/>
      </left>
      <right style="hair">
        <color theme="1"/>
      </right>
      <top style="hair">
        <color theme="1"/>
      </top>
      <bottom style="hair">
        <color theme="1"/>
      </bottom>
      <diagonal/>
    </border>
    <border>
      <left style="hair">
        <color theme="1"/>
      </left>
      <right style="hair">
        <color theme="1"/>
      </right>
      <top style="hair">
        <color theme="1"/>
      </top>
      <bottom style="hair">
        <color auto="1"/>
      </bottom>
      <diagonal/>
    </border>
    <border>
      <left style="hair">
        <color auto="1"/>
      </left>
      <right/>
      <top/>
      <bottom style="medium">
        <color auto="1"/>
      </bottom>
      <diagonal/>
    </border>
    <border>
      <left style="medium">
        <color auto="1"/>
      </left>
      <right/>
      <top style="hair">
        <color auto="1"/>
      </top>
      <bottom/>
      <diagonal/>
    </border>
    <border>
      <left style="medium">
        <color theme="1"/>
      </left>
      <right/>
      <top style="hair">
        <color auto="1"/>
      </top>
      <bottom/>
      <diagonal/>
    </border>
    <border>
      <left/>
      <right style="medium">
        <color theme="1"/>
      </right>
      <top style="hair">
        <color auto="1"/>
      </top>
      <bottom/>
      <diagonal/>
    </border>
    <border>
      <left style="medium">
        <color theme="1"/>
      </left>
      <right/>
      <top/>
      <bottom/>
      <diagonal/>
    </border>
    <border>
      <left/>
      <right style="medium">
        <color theme="1"/>
      </right>
      <top/>
      <bottom/>
      <diagonal/>
    </border>
    <border>
      <left style="medium">
        <color theme="1"/>
      </left>
      <right/>
      <top/>
      <bottom style="hair">
        <color auto="1"/>
      </bottom>
      <diagonal/>
    </border>
    <border>
      <left/>
      <right style="medium">
        <color theme="1"/>
      </right>
      <top/>
      <bottom style="hair">
        <color auto="1"/>
      </bottom>
      <diagonal/>
    </border>
    <border>
      <left style="medium">
        <color theme="1"/>
      </left>
      <right style="medium">
        <color theme="1"/>
      </right>
      <top style="hair">
        <color theme="1"/>
      </top>
      <bottom style="medium">
        <color theme="1"/>
      </bottom>
      <diagonal/>
    </border>
    <border>
      <left style="medium">
        <color theme="1"/>
      </left>
      <right style="hair">
        <color theme="1"/>
      </right>
      <top style="hair">
        <color theme="1"/>
      </top>
      <bottom style="medium">
        <color theme="1"/>
      </bottom>
      <diagonal/>
    </border>
    <border>
      <left style="hair">
        <color theme="1"/>
      </left>
      <right style="hair">
        <color theme="1"/>
      </right>
      <top style="hair">
        <color theme="1"/>
      </top>
      <bottom style="medium">
        <color theme="1"/>
      </bottom>
      <diagonal/>
    </border>
    <border>
      <left style="hair">
        <color theme="1"/>
      </left>
      <right style="medium">
        <color theme="1"/>
      </right>
      <top style="hair">
        <color theme="1"/>
      </top>
      <bottom style="medium">
        <color theme="1"/>
      </bottom>
      <diagonal/>
    </border>
    <border>
      <left style="hair">
        <color indexed="64"/>
      </left>
      <right style="medium">
        <color indexed="64"/>
      </right>
      <top style="thin">
        <color auto="1"/>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s>
  <cellStyleXfs count="2">
    <xf numFmtId="0" fontId="0" fillId="0" borderId="0"/>
    <xf numFmtId="9" fontId="8" fillId="0" borderId="0" applyFont="0" applyFill="0" applyBorder="0" applyAlignment="0" applyProtection="0"/>
  </cellStyleXfs>
  <cellXfs count="824">
    <xf numFmtId="0" fontId="0" fillId="0" borderId="0" xfId="0"/>
    <xf numFmtId="0" fontId="0" fillId="0" borderId="0" xfId="0" applyProtection="1"/>
    <xf numFmtId="0" fontId="0" fillId="0" borderId="0" xfId="0" applyBorder="1" applyProtection="1"/>
    <xf numFmtId="0" fontId="0" fillId="0" borderId="0" xfId="0" applyFill="1" applyBorder="1" applyProtection="1"/>
    <xf numFmtId="0" fontId="5" fillId="0" borderId="0" xfId="0" applyFont="1" applyProtection="1"/>
    <xf numFmtId="0" fontId="0" fillId="0" borderId="0" xfId="0" applyFill="1" applyProtection="1"/>
    <xf numFmtId="0" fontId="2" fillId="2" borderId="11" xfId="0" applyFont="1" applyFill="1" applyBorder="1" applyAlignment="1" applyProtection="1"/>
    <xf numFmtId="0" fontId="5" fillId="2" borderId="11" xfId="0" applyFont="1" applyFill="1" applyBorder="1" applyAlignment="1" applyProtection="1">
      <alignment horizontal="center"/>
    </xf>
    <xf numFmtId="0" fontId="2" fillId="2" borderId="10" xfId="0" applyFont="1" applyFill="1" applyBorder="1" applyAlignment="1" applyProtection="1"/>
    <xf numFmtId="0" fontId="4" fillId="0" borderId="0" xfId="0" applyFont="1" applyAlignment="1" applyProtection="1">
      <alignment horizontal="center"/>
    </xf>
    <xf numFmtId="0" fontId="3" fillId="2" borderId="9" xfId="0" applyFont="1" applyFill="1" applyBorder="1" applyAlignment="1" applyProtection="1">
      <alignment horizontal="left" indent="4"/>
    </xf>
    <xf numFmtId="0" fontId="3" fillId="4" borderId="1" xfId="0" applyFont="1" applyFill="1" applyBorder="1" applyAlignment="1">
      <alignment vertical="center"/>
    </xf>
    <xf numFmtId="0" fontId="0" fillId="4" borderId="2" xfId="0" applyFill="1" applyBorder="1"/>
    <xf numFmtId="0" fontId="0" fillId="4" borderId="28" xfId="0" applyFill="1" applyBorder="1"/>
    <xf numFmtId="0" fontId="0" fillId="4" borderId="4" xfId="0" applyFill="1" applyBorder="1"/>
    <xf numFmtId="0" fontId="0" fillId="4" borderId="5" xfId="0" applyFill="1" applyBorder="1"/>
    <xf numFmtId="0" fontId="0" fillId="4" borderId="30" xfId="0" applyFill="1" applyBorder="1"/>
    <xf numFmtId="0" fontId="0" fillId="0" borderId="0" xfId="0" applyFill="1" applyBorder="1"/>
    <xf numFmtId="0" fontId="13" fillId="0" borderId="0" xfId="0" applyFont="1"/>
    <xf numFmtId="0" fontId="14" fillId="0" borderId="0" xfId="0" applyFont="1" applyAlignment="1">
      <alignment vertical="center"/>
    </xf>
    <xf numFmtId="0" fontId="13" fillId="0" borderId="31" xfId="0" applyFont="1" applyBorder="1" applyAlignment="1">
      <alignment horizontal="center" vertical="center"/>
    </xf>
    <xf numFmtId="0" fontId="13" fillId="0" borderId="34" xfId="0" applyFont="1" applyBorder="1" applyAlignment="1">
      <alignment horizontal="center" vertical="center"/>
    </xf>
    <xf numFmtId="0" fontId="0" fillId="0" borderId="0" xfId="0" applyAlignment="1">
      <alignment horizontal="center"/>
    </xf>
    <xf numFmtId="0" fontId="13" fillId="0" borderId="0" xfId="0" applyFont="1" applyAlignment="1">
      <alignment vertical="center"/>
    </xf>
    <xf numFmtId="0" fontId="14" fillId="0" borderId="0" xfId="0" applyFont="1" applyAlignment="1">
      <alignment horizontal="left" vertical="justify" wrapText="1"/>
    </xf>
    <xf numFmtId="0" fontId="13" fillId="0" borderId="40" xfId="0" applyFont="1" applyBorder="1" applyAlignment="1">
      <alignment horizontal="center" vertical="center"/>
    </xf>
    <xf numFmtId="0" fontId="0" fillId="0" borderId="0" xfId="0" applyAlignment="1">
      <alignment horizontal="centerContinuous"/>
    </xf>
    <xf numFmtId="0" fontId="0" fillId="0" borderId="0" xfId="0" applyFill="1"/>
    <xf numFmtId="0" fontId="1" fillId="0" borderId="0" xfId="0" applyFont="1" applyBorder="1" applyAlignment="1" applyProtection="1">
      <alignment horizontal="centerContinuous" vertical="center" wrapText="1"/>
    </xf>
    <xf numFmtId="0" fontId="35" fillId="0" borderId="0" xfId="0" applyFont="1" applyBorder="1" applyAlignment="1" applyProtection="1">
      <alignment vertical="center" wrapText="1"/>
    </xf>
    <xf numFmtId="0" fontId="36" fillId="0" borderId="0" xfId="0" applyFont="1" applyBorder="1" applyAlignment="1" applyProtection="1">
      <alignment vertical="center" wrapText="1"/>
    </xf>
    <xf numFmtId="0" fontId="37" fillId="0" borderId="0" xfId="0" applyFont="1" applyFill="1" applyAlignment="1" applyProtection="1">
      <alignment vertical="center"/>
    </xf>
    <xf numFmtId="0" fontId="9" fillId="0" borderId="69" xfId="0" applyFont="1" applyBorder="1" applyAlignment="1" applyProtection="1">
      <alignment horizontal="center" vertical="center"/>
    </xf>
    <xf numFmtId="0" fontId="9" fillId="0" borderId="72" xfId="0" applyFont="1" applyBorder="1" applyAlignment="1" applyProtection="1">
      <alignment horizontal="center" vertical="center"/>
    </xf>
    <xf numFmtId="0" fontId="9" fillId="0" borderId="75" xfId="0" applyFont="1" applyBorder="1" applyAlignment="1" applyProtection="1">
      <alignment horizontal="center" vertical="center" wrapText="1"/>
    </xf>
    <xf numFmtId="0" fontId="36" fillId="0" borderId="0" xfId="0" applyFont="1" applyFill="1" applyBorder="1" applyAlignment="1" applyProtection="1">
      <alignment vertical="center" wrapText="1"/>
    </xf>
    <xf numFmtId="0" fontId="0" fillId="0" borderId="0" xfId="0" applyAlignment="1" applyProtection="1">
      <alignment horizontal="center"/>
    </xf>
    <xf numFmtId="0" fontId="0" fillId="0" borderId="0" xfId="0" applyFill="1" applyAlignment="1" applyProtection="1">
      <alignment horizontal="center"/>
    </xf>
    <xf numFmtId="0" fontId="43" fillId="3" borderId="41" xfId="0" applyFont="1" applyFill="1" applyBorder="1" applyAlignment="1" applyProtection="1">
      <alignment horizontal="center" vertical="center" wrapText="1"/>
      <protection locked="0"/>
    </xf>
    <xf numFmtId="0" fontId="14" fillId="0" borderId="0" xfId="0" applyFont="1" applyProtection="1"/>
    <xf numFmtId="0" fontId="52" fillId="0" borderId="0" xfId="0" applyFont="1" applyFill="1" applyProtection="1"/>
    <xf numFmtId="0" fontId="1" fillId="0" borderId="0" xfId="0" applyFont="1" applyBorder="1" applyAlignment="1">
      <alignment horizontal="centerContinuous" vertical="center" wrapText="1"/>
    </xf>
    <xf numFmtId="0" fontId="35" fillId="0" borderId="0" xfId="0" applyFont="1" applyBorder="1" applyAlignment="1">
      <alignment vertical="center" wrapText="1"/>
    </xf>
    <xf numFmtId="0" fontId="0" fillId="0" borderId="0" xfId="0" applyBorder="1"/>
    <xf numFmtId="0" fontId="37" fillId="0" borderId="0" xfId="0" applyFont="1" applyAlignment="1">
      <alignment vertical="center"/>
    </xf>
    <xf numFmtId="0" fontId="57" fillId="0" borderId="23" xfId="0" applyFont="1" applyBorder="1" applyAlignment="1">
      <alignment horizontal="center" vertical="center" wrapText="1"/>
    </xf>
    <xf numFmtId="0" fontId="57" fillId="0" borderId="25" xfId="0" applyFont="1" applyBorder="1" applyAlignment="1">
      <alignment horizontal="center" vertical="center" wrapText="1"/>
    </xf>
    <xf numFmtId="0" fontId="57" fillId="0" borderId="26" xfId="0" applyFont="1" applyBorder="1" applyAlignment="1">
      <alignment horizontal="center" vertical="center" wrapText="1"/>
    </xf>
    <xf numFmtId="0" fontId="57" fillId="0" borderId="22" xfId="0" applyFont="1" applyBorder="1" applyAlignment="1">
      <alignment horizontal="center" vertical="center" wrapText="1"/>
    </xf>
    <xf numFmtId="0" fontId="0" fillId="0" borderId="0" xfId="0" applyAlignment="1"/>
    <xf numFmtId="0" fontId="6" fillId="0" borderId="0" xfId="0" applyFont="1" applyAlignment="1">
      <alignment horizontal="centerContinuous" vertical="center"/>
    </xf>
    <xf numFmtId="0" fontId="58" fillId="0" borderId="0" xfId="0" applyFont="1" applyAlignment="1">
      <alignment horizontal="centerContinuous"/>
    </xf>
    <xf numFmtId="0" fontId="59" fillId="0" borderId="0" xfId="0" applyFont="1" applyAlignment="1">
      <alignment vertical="center"/>
    </xf>
    <xf numFmtId="0" fontId="63" fillId="0" borderId="0" xfId="0" applyFont="1" applyBorder="1" applyAlignment="1">
      <alignment vertical="center" wrapText="1"/>
    </xf>
    <xf numFmtId="0" fontId="63" fillId="0" borderId="0" xfId="0" applyFont="1" applyAlignment="1">
      <alignment vertical="center" wrapText="1"/>
    </xf>
    <xf numFmtId="0" fontId="53" fillId="0" borderId="0" xfId="0" applyFont="1" applyAlignment="1">
      <alignment vertical="center" wrapText="1"/>
    </xf>
    <xf numFmtId="0" fontId="64" fillId="0" borderId="120" xfId="0" applyFont="1" applyBorder="1" applyAlignment="1">
      <alignment horizontal="center" vertical="center" textRotation="90" wrapText="1"/>
    </xf>
    <xf numFmtId="0" fontId="64" fillId="0" borderId="118" xfId="0" applyFont="1" applyBorder="1" applyAlignment="1">
      <alignment horizontal="center" vertical="center" textRotation="90" wrapText="1"/>
    </xf>
    <xf numFmtId="0" fontId="64" fillId="0" borderId="124" xfId="0" applyFont="1" applyBorder="1" applyAlignment="1">
      <alignment vertical="center" textRotation="90" wrapText="1"/>
    </xf>
    <xf numFmtId="0" fontId="0" fillId="0" borderId="126" xfId="0" applyBorder="1" applyAlignment="1"/>
    <xf numFmtId="0" fontId="61" fillId="0" borderId="129" xfId="0" applyFont="1" applyBorder="1" applyAlignment="1">
      <alignment horizontal="center" vertical="center" wrapText="1"/>
    </xf>
    <xf numFmtId="0" fontId="66" fillId="0" borderId="123" xfId="0" applyFont="1" applyBorder="1" applyAlignment="1">
      <alignment vertical="center" textRotation="90" wrapText="1"/>
    </xf>
    <xf numFmtId="0" fontId="66" fillId="0" borderId="120" xfId="0" applyFont="1" applyBorder="1" applyAlignment="1">
      <alignment vertical="center" textRotation="90" wrapText="1"/>
    </xf>
    <xf numFmtId="0" fontId="66" fillId="0" borderId="120" xfId="0" applyFont="1" applyBorder="1" applyAlignment="1">
      <alignment horizontal="center" vertical="center" textRotation="90" wrapText="1"/>
    </xf>
    <xf numFmtId="0" fontId="66" fillId="0" borderId="118" xfId="0" applyFont="1" applyBorder="1" applyAlignment="1">
      <alignment horizontal="center" vertical="center" textRotation="90" wrapText="1"/>
    </xf>
    <xf numFmtId="0" fontId="65" fillId="0" borderId="125" xfId="0" applyFont="1" applyBorder="1" applyAlignment="1">
      <alignment vertical="center" wrapText="1"/>
    </xf>
    <xf numFmtId="0" fontId="65" fillId="0" borderId="120" xfId="0" applyFont="1" applyBorder="1" applyAlignment="1">
      <alignment vertical="center" wrapText="1"/>
    </xf>
    <xf numFmtId="0" fontId="65" fillId="0" borderId="118" xfId="0" applyFont="1" applyBorder="1" applyAlignment="1">
      <alignment vertical="center" wrapText="1"/>
    </xf>
    <xf numFmtId="0" fontId="66" fillId="0" borderId="125" xfId="0" applyFont="1" applyBorder="1" applyAlignment="1">
      <alignment horizontal="center" vertical="center" wrapText="1"/>
    </xf>
    <xf numFmtId="0" fontId="66" fillId="0" borderId="120" xfId="0" applyFont="1" applyBorder="1" applyAlignment="1">
      <alignment horizontal="center" vertical="center" wrapText="1"/>
    </xf>
    <xf numFmtId="0" fontId="66" fillId="0" borderId="124" xfId="0" applyFont="1" applyBorder="1" applyAlignment="1">
      <alignment horizontal="center" vertical="center" wrapText="1"/>
    </xf>
    <xf numFmtId="0" fontId="66" fillId="0" borderId="126" xfId="0" applyFont="1" applyBorder="1" applyAlignment="1">
      <alignment horizontal="center" vertical="center" wrapText="1"/>
    </xf>
    <xf numFmtId="0" fontId="64" fillId="0" borderId="125" xfId="0" applyFont="1" applyBorder="1" applyAlignment="1">
      <alignment horizontal="center" vertical="center" textRotation="90" wrapText="1"/>
    </xf>
    <xf numFmtId="0" fontId="64" fillId="0" borderId="122" xfId="0" applyFont="1" applyBorder="1" applyAlignment="1">
      <alignment horizontal="center" vertical="center" textRotation="90" wrapText="1"/>
    </xf>
    <xf numFmtId="0" fontId="61" fillId="0" borderId="130" xfId="0" applyFont="1" applyBorder="1" applyAlignment="1">
      <alignment horizontal="center" vertical="center" wrapText="1"/>
    </xf>
    <xf numFmtId="0" fontId="65" fillId="0" borderId="123" xfId="0" applyFont="1" applyBorder="1" applyAlignment="1">
      <alignment vertical="center" wrapText="1"/>
    </xf>
    <xf numFmtId="0" fontId="65" fillId="0" borderId="124" xfId="0" applyFont="1" applyBorder="1" applyAlignment="1">
      <alignment vertical="center" wrapText="1"/>
    </xf>
    <xf numFmtId="0" fontId="65" fillId="0" borderId="126" xfId="0" applyFont="1" applyBorder="1" applyAlignment="1">
      <alignment vertical="center" wrapText="1"/>
    </xf>
    <xf numFmtId="0" fontId="65" fillId="0" borderId="122" xfId="0" applyFont="1" applyBorder="1" applyAlignment="1">
      <alignment vertical="center" wrapText="1"/>
    </xf>
    <xf numFmtId="0" fontId="61" fillId="0" borderId="131" xfId="0" applyFont="1" applyBorder="1" applyAlignment="1">
      <alignment horizontal="center" vertical="center" wrapText="1"/>
    </xf>
    <xf numFmtId="0" fontId="65" fillId="0" borderId="132" xfId="0" applyFont="1" applyBorder="1" applyAlignment="1">
      <alignment vertical="center" wrapText="1"/>
    </xf>
    <xf numFmtId="0" fontId="65" fillId="0" borderId="133" xfId="0" applyFont="1" applyBorder="1" applyAlignment="1">
      <alignment vertical="center" wrapText="1"/>
    </xf>
    <xf numFmtId="0" fontId="65" fillId="0" borderId="134" xfId="0" applyFont="1" applyBorder="1" applyAlignment="1">
      <alignment vertical="center" wrapText="1"/>
    </xf>
    <xf numFmtId="0" fontId="65" fillId="0" borderId="135" xfId="0" applyFont="1" applyBorder="1" applyAlignment="1">
      <alignment vertical="center" wrapText="1"/>
    </xf>
    <xf numFmtId="0" fontId="65" fillId="0" borderId="136" xfId="0" applyFont="1" applyBorder="1" applyAlignment="1">
      <alignment vertical="center" wrapText="1"/>
    </xf>
    <xf numFmtId="0" fontId="65" fillId="0" borderId="137" xfId="0" applyFont="1" applyBorder="1" applyAlignment="1">
      <alignment vertical="center" wrapText="1"/>
    </xf>
    <xf numFmtId="0" fontId="65" fillId="0" borderId="138" xfId="0" applyFont="1" applyBorder="1" applyAlignment="1">
      <alignment vertical="center" wrapText="1"/>
    </xf>
    <xf numFmtId="0" fontId="61" fillId="0" borderId="139" xfId="0" applyFont="1" applyBorder="1" applyAlignment="1">
      <alignment horizontal="center" vertical="center" wrapText="1"/>
    </xf>
    <xf numFmtId="0" fontId="65" fillId="0" borderId="140" xfId="0" applyFont="1" applyBorder="1" applyAlignment="1">
      <alignment vertical="center" wrapText="1"/>
    </xf>
    <xf numFmtId="0" fontId="65" fillId="0" borderId="141" xfId="0" applyFont="1" applyBorder="1" applyAlignment="1">
      <alignment vertical="center" wrapText="1"/>
    </xf>
    <xf numFmtId="0" fontId="65" fillId="0" borderId="142" xfId="0" applyFont="1" applyBorder="1" applyAlignment="1">
      <alignment vertical="center" wrapText="1"/>
    </xf>
    <xf numFmtId="0" fontId="65" fillId="0" borderId="143" xfId="0" applyFont="1" applyBorder="1" applyAlignment="1">
      <alignment vertical="center" wrapText="1"/>
    </xf>
    <xf numFmtId="0" fontId="65" fillId="0" borderId="144" xfId="0" applyFont="1" applyBorder="1" applyAlignment="1">
      <alignment vertical="center" wrapText="1"/>
    </xf>
    <xf numFmtId="0" fontId="65" fillId="0" borderId="145" xfId="0" applyFont="1" applyBorder="1" applyAlignment="1">
      <alignment vertical="center" wrapText="1"/>
    </xf>
    <xf numFmtId="0" fontId="65" fillId="0" borderId="146" xfId="0" applyFont="1" applyBorder="1" applyAlignment="1">
      <alignment vertical="center" wrapText="1"/>
    </xf>
    <xf numFmtId="0" fontId="68" fillId="0" borderId="0" xfId="0" applyFont="1" applyAlignment="1">
      <alignment vertical="center"/>
    </xf>
    <xf numFmtId="0" fontId="0" fillId="0" borderId="0" xfId="0" applyBorder="1" applyAlignment="1">
      <alignment horizontal="center"/>
    </xf>
    <xf numFmtId="0" fontId="68" fillId="0" borderId="116" xfId="0" applyFont="1" applyBorder="1" applyAlignment="1">
      <alignment vertical="center"/>
    </xf>
    <xf numFmtId="0" fontId="68" fillId="0" borderId="161" xfId="0" applyFont="1" applyBorder="1" applyAlignment="1">
      <alignment vertical="center"/>
    </xf>
    <xf numFmtId="0" fontId="68" fillId="0" borderId="0" xfId="0" applyFont="1" applyBorder="1" applyAlignment="1">
      <alignment horizontal="left" vertical="center"/>
    </xf>
    <xf numFmtId="0" fontId="68" fillId="0" borderId="0" xfId="0" applyFont="1" applyBorder="1" applyAlignment="1">
      <alignment horizontal="center"/>
    </xf>
    <xf numFmtId="0" fontId="68" fillId="0" borderId="0" xfId="0" applyFont="1" applyBorder="1" applyAlignment="1">
      <alignment horizontal="center" vertical="center"/>
    </xf>
    <xf numFmtId="0" fontId="0" fillId="0" borderId="0" xfId="0" applyBorder="1" applyAlignment="1"/>
    <xf numFmtId="0" fontId="70" fillId="0" borderId="0" xfId="0" applyFont="1" applyAlignment="1">
      <alignment vertical="center"/>
    </xf>
    <xf numFmtId="0" fontId="71" fillId="0" borderId="0" xfId="0" applyFont="1"/>
    <xf numFmtId="0" fontId="3" fillId="0" borderId="0" xfId="0" applyFont="1" applyBorder="1" applyAlignment="1">
      <alignment horizontal="center"/>
    </xf>
    <xf numFmtId="0" fontId="25" fillId="0" borderId="68" xfId="0" applyFont="1" applyBorder="1"/>
    <xf numFmtId="0" fontId="72" fillId="0" borderId="0" xfId="0" applyFont="1" applyBorder="1" applyAlignment="1">
      <alignment horizontal="center" vertical="center" wrapText="1"/>
    </xf>
    <xf numFmtId="0" fontId="36" fillId="0" borderId="0" xfId="0" applyFont="1" applyBorder="1" applyAlignment="1">
      <alignment horizontal="center" vertical="center" wrapText="1"/>
    </xf>
    <xf numFmtId="0" fontId="73" fillId="0" borderId="81" xfId="0" applyFont="1" applyBorder="1" applyAlignment="1">
      <alignment vertical="center"/>
    </xf>
    <xf numFmtId="0" fontId="74" fillId="0" borderId="0" xfId="0" applyFont="1" applyAlignment="1">
      <alignment vertical="center"/>
    </xf>
    <xf numFmtId="0" fontId="73" fillId="0" borderId="81" xfId="0" applyFont="1" applyBorder="1"/>
    <xf numFmtId="0" fontId="75" fillId="0" borderId="82" xfId="0" applyFont="1" applyBorder="1" applyAlignment="1">
      <alignment horizontal="center" vertical="center" wrapText="1"/>
    </xf>
    <xf numFmtId="0" fontId="76" fillId="0" borderId="167" xfId="0" applyFont="1" applyBorder="1" applyAlignment="1">
      <alignment horizontal="center" vertical="center" wrapText="1"/>
    </xf>
    <xf numFmtId="0" fontId="71" fillId="0" borderId="81" xfId="0" applyFont="1" applyBorder="1" applyAlignment="1">
      <alignment horizontal="center" vertical="center" wrapText="1"/>
    </xf>
    <xf numFmtId="0" fontId="75" fillId="0" borderId="78" xfId="0" applyFont="1" applyBorder="1" applyAlignment="1">
      <alignment horizontal="center" vertical="center" wrapText="1"/>
    </xf>
    <xf numFmtId="0" fontId="77" fillId="0" borderId="171" xfId="0" applyFont="1" applyBorder="1" applyAlignment="1">
      <alignment vertical="center" wrapText="1"/>
    </xf>
    <xf numFmtId="0" fontId="71" fillId="0" borderId="2" xfId="0" applyFont="1" applyFill="1" applyBorder="1" applyAlignment="1">
      <alignment horizontal="center" vertical="center" wrapText="1"/>
    </xf>
    <xf numFmtId="0" fontId="75" fillId="0" borderId="2" xfId="0" applyFont="1" applyFill="1" applyBorder="1" applyAlignment="1">
      <alignment horizontal="center" vertical="center" wrapText="1"/>
    </xf>
    <xf numFmtId="0" fontId="77" fillId="0" borderId="2" xfId="0" applyFont="1" applyFill="1" applyBorder="1" applyAlignment="1">
      <alignment vertical="center" wrapText="1"/>
    </xf>
    <xf numFmtId="0" fontId="75" fillId="0" borderId="2" xfId="0" applyFont="1" applyFill="1" applyBorder="1" applyAlignment="1">
      <alignment horizontal="left" vertical="top" wrapText="1"/>
    </xf>
    <xf numFmtId="0" fontId="71" fillId="0" borderId="3" xfId="0" applyFont="1" applyBorder="1" applyAlignment="1">
      <alignment horizontal="center" vertical="center" wrapText="1"/>
    </xf>
    <xf numFmtId="0" fontId="71" fillId="0" borderId="30" xfId="0" applyFont="1" applyBorder="1"/>
    <xf numFmtId="0" fontId="75" fillId="0" borderId="173" xfId="0" applyFont="1" applyBorder="1" applyAlignment="1">
      <alignment horizontal="center" vertical="center" wrapText="1"/>
    </xf>
    <xf numFmtId="0" fontId="0" fillId="0" borderId="67" xfId="0" applyBorder="1" applyAlignment="1"/>
    <xf numFmtId="0" fontId="0" fillId="0" borderId="107" xfId="0" applyBorder="1" applyAlignment="1"/>
    <xf numFmtId="0" fontId="71" fillId="0" borderId="2" xfId="0" applyFont="1" applyBorder="1" applyAlignment="1">
      <alignment vertical="center" wrapText="1"/>
    </xf>
    <xf numFmtId="0" fontId="0" fillId="0" borderId="2" xfId="0" applyBorder="1" applyAlignment="1"/>
    <xf numFmtId="0" fontId="71" fillId="0" borderId="0" xfId="0" applyFont="1" applyBorder="1" applyAlignment="1">
      <alignment vertical="center" wrapText="1"/>
    </xf>
    <xf numFmtId="0" fontId="78" fillId="0" borderId="0" xfId="0" applyFont="1" applyBorder="1" applyAlignment="1" applyProtection="1">
      <alignment horizontal="centerContinuous" vertical="center" wrapText="1"/>
    </xf>
    <xf numFmtId="0" fontId="79" fillId="0" borderId="0" xfId="0" applyFont="1" applyBorder="1" applyAlignment="1" applyProtection="1">
      <alignment horizontal="centerContinuous"/>
    </xf>
    <xf numFmtId="0" fontId="80" fillId="0" borderId="0" xfId="0" applyFont="1" applyBorder="1" applyAlignment="1" applyProtection="1">
      <alignment horizontal="centerContinuous"/>
    </xf>
    <xf numFmtId="0" fontId="80" fillId="0" borderId="0" xfId="0" applyFont="1" applyFill="1" applyBorder="1" applyAlignment="1" applyProtection="1">
      <alignment horizontal="centerContinuous"/>
    </xf>
    <xf numFmtId="0" fontId="81" fillId="0" borderId="0" xfId="0" applyFont="1" applyBorder="1" applyAlignment="1" applyProtection="1">
      <alignment horizontal="centerContinuous"/>
    </xf>
    <xf numFmtId="0" fontId="81" fillId="0" borderId="0" xfId="0" applyFont="1" applyFill="1" applyBorder="1" applyAlignment="1" applyProtection="1">
      <alignment horizontal="centerContinuous"/>
    </xf>
    <xf numFmtId="0" fontId="82" fillId="0" borderId="67" xfId="0" applyFont="1" applyFill="1" applyBorder="1" applyAlignment="1" applyProtection="1">
      <alignment horizontal="center" vertical="center" wrapText="1"/>
    </xf>
    <xf numFmtId="0" fontId="83" fillId="0" borderId="0" xfId="0" applyFont="1" applyFill="1" applyBorder="1" applyAlignment="1" applyProtection="1">
      <alignment vertical="center" wrapText="1"/>
    </xf>
    <xf numFmtId="0" fontId="79" fillId="8" borderId="0" xfId="0" applyFont="1" applyFill="1" applyBorder="1" applyAlignment="1" applyProtection="1">
      <alignment horizontal="center" vertical="center"/>
    </xf>
    <xf numFmtId="0" fontId="83" fillId="8" borderId="0" xfId="0" applyFont="1" applyFill="1" applyBorder="1" applyAlignment="1" applyProtection="1">
      <alignment vertical="center" wrapText="1"/>
    </xf>
    <xf numFmtId="0" fontId="84" fillId="0" borderId="0" xfId="0" applyFont="1" applyFill="1" applyBorder="1" applyAlignment="1" applyProtection="1">
      <alignment vertical="center" wrapText="1"/>
    </xf>
    <xf numFmtId="0" fontId="83" fillId="9" borderId="0" xfId="0" applyFont="1" applyFill="1" applyBorder="1" applyAlignment="1" applyProtection="1">
      <alignment horizontal="center" vertical="center" wrapText="1"/>
    </xf>
    <xf numFmtId="0" fontId="83" fillId="0" borderId="0" xfId="0" applyFont="1" applyFill="1" applyBorder="1" applyAlignment="1" applyProtection="1">
      <alignment horizontal="center" vertical="center" wrapText="1"/>
    </xf>
    <xf numFmtId="0" fontId="86" fillId="0" borderId="0" xfId="0" applyFont="1" applyFill="1" applyBorder="1" applyAlignment="1" applyProtection="1">
      <alignment vertical="center" wrapText="1"/>
    </xf>
    <xf numFmtId="0" fontId="90" fillId="9" borderId="109" xfId="0" applyFont="1" applyFill="1" applyBorder="1" applyAlignment="1" applyProtection="1">
      <alignment horizontal="center" vertical="center" wrapText="1"/>
    </xf>
    <xf numFmtId="0" fontId="92" fillId="0" borderId="0" xfId="0" applyFont="1" applyFill="1" applyBorder="1" applyAlignment="1" applyProtection="1">
      <alignment vertical="center" wrapText="1"/>
    </xf>
    <xf numFmtId="0" fontId="90" fillId="9" borderId="23" xfId="0" applyFont="1" applyFill="1" applyBorder="1" applyAlignment="1" applyProtection="1">
      <alignment horizontal="center" vertical="center" wrapText="1"/>
    </xf>
    <xf numFmtId="0" fontId="90" fillId="9" borderId="174" xfId="0" applyFont="1" applyFill="1" applyBorder="1" applyAlignment="1" applyProtection="1">
      <alignment horizontal="center" vertical="center" wrapText="1"/>
    </xf>
    <xf numFmtId="0" fontId="90" fillId="0" borderId="109" xfId="0" applyFont="1" applyBorder="1" applyAlignment="1" applyProtection="1">
      <alignment horizontal="center" vertical="center" wrapText="1"/>
    </xf>
    <xf numFmtId="0" fontId="93" fillId="0" borderId="0" xfId="0" applyFont="1" applyFill="1" applyBorder="1" applyAlignment="1" applyProtection="1">
      <alignment vertical="center" wrapText="1"/>
    </xf>
    <xf numFmtId="0" fontId="90" fillId="0" borderId="23" xfId="0" applyFont="1" applyBorder="1" applyAlignment="1" applyProtection="1">
      <alignment horizontal="center" vertical="center" wrapText="1"/>
    </xf>
    <xf numFmtId="0" fontId="90" fillId="0" borderId="26" xfId="0" applyFont="1" applyBorder="1" applyAlignment="1" applyProtection="1">
      <alignment horizontal="center" vertical="center" wrapText="1"/>
    </xf>
    <xf numFmtId="0" fontId="90" fillId="9" borderId="26" xfId="0" applyFont="1" applyFill="1" applyBorder="1" applyAlignment="1" applyProtection="1">
      <alignment horizontal="center" vertical="center" wrapText="1"/>
    </xf>
    <xf numFmtId="0" fontId="94" fillId="0" borderId="0" xfId="0" applyFont="1" applyFill="1" applyBorder="1" applyAlignment="1" applyProtection="1"/>
    <xf numFmtId="0" fontId="80" fillId="0" borderId="0" xfId="0" applyFont="1" applyFill="1" applyBorder="1" applyProtection="1"/>
    <xf numFmtId="0" fontId="80" fillId="0" borderId="0" xfId="0" applyFont="1" applyProtection="1"/>
    <xf numFmtId="0" fontId="24" fillId="0" borderId="0" xfId="0" applyFont="1" applyProtection="1"/>
    <xf numFmtId="0" fontId="14" fillId="0" borderId="37" xfId="0" applyFont="1" applyBorder="1" applyAlignment="1">
      <alignment horizontal="left" vertical="justify" wrapText="1"/>
    </xf>
    <xf numFmtId="0" fontId="14" fillId="0" borderId="40" xfId="0" applyFont="1" applyBorder="1" applyAlignment="1">
      <alignment horizontal="left" vertical="justify" wrapText="1"/>
    </xf>
    <xf numFmtId="0" fontId="0" fillId="0" borderId="178" xfId="0" applyBorder="1"/>
    <xf numFmtId="0" fontId="0" fillId="0" borderId="2" xfId="0" applyBorder="1"/>
    <xf numFmtId="0" fontId="25" fillId="0" borderId="0" xfId="0" applyFont="1" applyProtection="1"/>
    <xf numFmtId="0" fontId="26" fillId="0" borderId="0" xfId="0" applyFont="1" applyProtection="1"/>
    <xf numFmtId="0" fontId="27" fillId="0" borderId="0" xfId="0" applyFont="1" applyProtection="1"/>
    <xf numFmtId="0" fontId="0" fillId="0" borderId="0" xfId="0" applyAlignment="1" applyProtection="1">
      <alignment horizontal="left"/>
    </xf>
    <xf numFmtId="0" fontId="25" fillId="0" borderId="0" xfId="0" applyFont="1" applyAlignment="1" applyProtection="1">
      <alignment horizontal="left"/>
    </xf>
    <xf numFmtId="0" fontId="28" fillId="0" borderId="0" xfId="0" applyFont="1" applyBorder="1" applyAlignment="1" applyProtection="1">
      <alignment vertical="center"/>
    </xf>
    <xf numFmtId="0" fontId="0" fillId="0" borderId="0" xfId="0" applyBorder="1" applyAlignment="1" applyProtection="1">
      <alignment horizontal="left" vertical="center"/>
    </xf>
    <xf numFmtId="0" fontId="0" fillId="0" borderId="0" xfId="0" applyBorder="1" applyAlignment="1" applyProtection="1">
      <alignment horizontal="left"/>
    </xf>
    <xf numFmtId="0" fontId="30" fillId="0" borderId="0" xfId="0" applyFont="1" applyBorder="1" applyAlignment="1" applyProtection="1">
      <alignment horizontal="center" vertical="center"/>
    </xf>
    <xf numFmtId="0" fontId="28" fillId="0" borderId="0" xfId="0" applyFont="1" applyProtection="1"/>
    <xf numFmtId="0" fontId="31" fillId="2" borderId="0" xfId="0" applyFont="1" applyFill="1" applyAlignment="1" applyProtection="1">
      <alignment horizontal="left"/>
    </xf>
    <xf numFmtId="0" fontId="3" fillId="2" borderId="0" xfId="0" applyFont="1" applyFill="1" applyAlignment="1" applyProtection="1">
      <alignment horizontal="left"/>
    </xf>
    <xf numFmtId="0" fontId="3" fillId="0" borderId="0" xfId="0" applyFont="1" applyProtection="1"/>
    <xf numFmtId="0" fontId="3" fillId="0" borderId="0" xfId="0" applyFont="1" applyAlignment="1" applyProtection="1">
      <alignment horizontal="left"/>
    </xf>
    <xf numFmtId="0" fontId="28" fillId="0" borderId="0" xfId="0" applyFont="1" applyAlignment="1" applyProtection="1">
      <alignment horizontal="left"/>
    </xf>
    <xf numFmtId="0" fontId="14" fillId="0" borderId="0" xfId="0" applyFont="1" applyAlignment="1" applyProtection="1">
      <alignment horizontal="left"/>
    </xf>
    <xf numFmtId="0" fontId="13" fillId="0" borderId="0" xfId="0" applyFont="1" applyAlignment="1" applyProtection="1">
      <alignment horizontal="left"/>
    </xf>
    <xf numFmtId="0" fontId="32" fillId="0" borderId="39" xfId="0" applyFont="1" applyBorder="1" applyAlignment="1" applyProtection="1">
      <alignment horizontal="center"/>
    </xf>
    <xf numFmtId="0" fontId="32" fillId="0" borderId="42" xfId="0" applyFont="1" applyBorder="1" applyAlignment="1" applyProtection="1">
      <alignment horizontal="center"/>
    </xf>
    <xf numFmtId="0" fontId="32" fillId="0" borderId="45" xfId="0" applyFont="1" applyBorder="1" applyAlignment="1" applyProtection="1">
      <alignment horizontal="center" vertical="center"/>
    </xf>
    <xf numFmtId="0" fontId="0" fillId="0" borderId="0" xfId="0" applyAlignment="1" applyProtection="1">
      <alignment vertical="center"/>
    </xf>
    <xf numFmtId="0" fontId="0" fillId="2" borderId="0" xfId="0" applyFill="1" applyAlignment="1" applyProtection="1">
      <alignment horizontal="left"/>
    </xf>
    <xf numFmtId="0" fontId="25" fillId="2" borderId="0" xfId="0" applyFont="1" applyFill="1" applyAlignment="1" applyProtection="1">
      <alignment horizontal="left"/>
    </xf>
    <xf numFmtId="0" fontId="30" fillId="0" borderId="39" xfId="0" applyFont="1" applyBorder="1" applyAlignment="1" applyProtection="1">
      <alignment horizontal="center" vertical="center"/>
    </xf>
    <xf numFmtId="0" fontId="30" fillId="0" borderId="45" xfId="0" applyFont="1" applyBorder="1" applyAlignment="1" applyProtection="1">
      <alignment horizontal="center" vertical="center"/>
    </xf>
    <xf numFmtId="0" fontId="31" fillId="0" borderId="45" xfId="0" applyFont="1" applyBorder="1" applyAlignment="1" applyProtection="1">
      <alignment horizontal="center"/>
    </xf>
    <xf numFmtId="0" fontId="28" fillId="0" borderId="0" xfId="0" applyFont="1" applyBorder="1" applyAlignment="1" applyProtection="1">
      <alignment horizontal="left" vertical="center"/>
    </xf>
    <xf numFmtId="0" fontId="31" fillId="0" borderId="0" xfId="0" applyFont="1" applyBorder="1" applyAlignment="1" applyProtection="1">
      <alignment horizontal="center"/>
    </xf>
    <xf numFmtId="0" fontId="31" fillId="0" borderId="0" xfId="0" applyFont="1" applyFill="1" applyBorder="1" applyAlignment="1" applyProtection="1">
      <alignment horizontal="center"/>
    </xf>
    <xf numFmtId="0" fontId="28" fillId="0" borderId="0" xfId="0" applyFont="1" applyAlignment="1" applyProtection="1">
      <alignment horizontal="left" vertical="center"/>
    </xf>
    <xf numFmtId="0" fontId="25" fillId="0" borderId="17" xfId="0" applyFont="1" applyBorder="1" applyProtection="1"/>
    <xf numFmtId="0" fontId="25" fillId="0" borderId="18" xfId="0" applyFont="1" applyBorder="1" applyProtection="1"/>
    <xf numFmtId="0" fontId="25" fillId="0" borderId="19" xfId="0" applyFont="1" applyBorder="1" applyProtection="1"/>
    <xf numFmtId="0" fontId="32" fillId="0" borderId="68" xfId="0" applyFont="1" applyBorder="1" applyAlignment="1" applyProtection="1">
      <alignment horizontal="center"/>
    </xf>
    <xf numFmtId="0" fontId="0" fillId="2" borderId="0" xfId="0" applyFill="1" applyProtection="1"/>
    <xf numFmtId="0" fontId="25" fillId="2" borderId="0" xfId="0" applyFont="1" applyFill="1" applyProtection="1"/>
    <xf numFmtId="0" fontId="34" fillId="0" borderId="42" xfId="0" applyFont="1" applyBorder="1" applyAlignment="1" applyProtection="1">
      <alignment horizontal="center"/>
    </xf>
    <xf numFmtId="0" fontId="34" fillId="0" borderId="45" xfId="0" applyFont="1" applyBorder="1" applyAlignment="1" applyProtection="1">
      <alignment horizontal="center"/>
    </xf>
    <xf numFmtId="0" fontId="3" fillId="0" borderId="0" xfId="0" applyFont="1" applyBorder="1" applyAlignment="1" applyProtection="1">
      <alignment horizontal="center"/>
    </xf>
    <xf numFmtId="0" fontId="3" fillId="0" borderId="68" xfId="0" applyFont="1" applyBorder="1" applyAlignment="1">
      <alignment horizontal="center"/>
    </xf>
    <xf numFmtId="0" fontId="17" fillId="0" borderId="0" xfId="0" applyFont="1" applyAlignment="1" applyProtection="1">
      <alignment horizontal="centerContinuous" vertical="center" wrapText="1"/>
    </xf>
    <xf numFmtId="0" fontId="17" fillId="0" borderId="0" xfId="0" applyFont="1" applyAlignment="1" applyProtection="1">
      <alignment horizontal="centerContinuous" vertical="center"/>
    </xf>
    <xf numFmtId="0" fontId="20" fillId="0" borderId="0" xfId="0" applyFont="1" applyAlignment="1" applyProtection="1">
      <alignment horizontal="centerContinuous"/>
    </xf>
    <xf numFmtId="0" fontId="0" fillId="0" borderId="0" xfId="0" applyAlignment="1" applyProtection="1">
      <alignment horizontal="centerContinuous"/>
    </xf>
    <xf numFmtId="0" fontId="21" fillId="0" borderId="0" xfId="0" applyFont="1" applyAlignment="1" applyProtection="1">
      <alignment horizontal="centerContinuous"/>
    </xf>
    <xf numFmtId="0" fontId="22" fillId="0" borderId="0" xfId="0" applyFont="1" applyAlignment="1" applyProtection="1">
      <alignment horizontal="centerContinuous"/>
    </xf>
    <xf numFmtId="0" fontId="0" fillId="0" borderId="46" xfId="0" applyBorder="1" applyAlignment="1" applyProtection="1">
      <alignment horizontal="center" vertical="center" wrapText="1"/>
    </xf>
    <xf numFmtId="0" fontId="0" fillId="0" borderId="47" xfId="0" applyBorder="1" applyAlignment="1" applyProtection="1">
      <alignment horizontal="center" vertical="center"/>
    </xf>
    <xf numFmtId="0" fontId="0" fillId="0" borderId="48" xfId="0" applyBorder="1" applyAlignment="1" applyProtection="1">
      <alignment horizontal="right" vertical="center"/>
    </xf>
    <xf numFmtId="0" fontId="9" fillId="0" borderId="49" xfId="0" applyFont="1" applyBorder="1" applyAlignment="1" applyProtection="1">
      <alignment horizontal="center" vertical="center"/>
    </xf>
    <xf numFmtId="0" fontId="0" fillId="0" borderId="50" xfId="0" applyBorder="1" applyAlignment="1" applyProtection="1">
      <alignment horizontal="center" vertical="center"/>
    </xf>
    <xf numFmtId="0" fontId="0" fillId="0" borderId="51" xfId="0" applyBorder="1" applyAlignment="1" applyProtection="1">
      <alignment horizontal="right" vertical="center"/>
    </xf>
    <xf numFmtId="0" fontId="9" fillId="0" borderId="55" xfId="0" applyFont="1" applyBorder="1" applyAlignment="1" applyProtection="1">
      <alignment horizontal="center" vertical="center"/>
    </xf>
    <xf numFmtId="0" fontId="0" fillId="0" borderId="56" xfId="0" applyBorder="1" applyAlignment="1" applyProtection="1">
      <alignment horizontal="center" vertical="center"/>
    </xf>
    <xf numFmtId="0" fontId="0" fillId="0" borderId="57" xfId="0" applyBorder="1" applyAlignment="1" applyProtection="1">
      <alignment horizontal="right" vertical="center"/>
    </xf>
    <xf numFmtId="0" fontId="12" fillId="0" borderId="0" xfId="0" applyFont="1" applyProtection="1"/>
    <xf numFmtId="0" fontId="13" fillId="0" borderId="0" xfId="0" applyFont="1" applyAlignment="1" applyProtection="1">
      <alignment vertical="center"/>
    </xf>
    <xf numFmtId="0" fontId="24" fillId="0" borderId="0" xfId="0" applyFont="1" applyAlignment="1" applyProtection="1">
      <alignment horizontal="left"/>
    </xf>
    <xf numFmtId="0" fontId="82" fillId="0" borderId="68" xfId="0" applyFont="1" applyFill="1" applyBorder="1" applyAlignment="1" applyProtection="1">
      <alignment horizontal="center" vertical="center" wrapText="1"/>
    </xf>
    <xf numFmtId="0" fontId="0" fillId="0" borderId="0" xfId="0" applyFont="1" applyAlignment="1">
      <alignment horizontal="left" vertical="justify"/>
    </xf>
    <xf numFmtId="0" fontId="5" fillId="0" borderId="0" xfId="0" applyFont="1" applyAlignment="1" applyProtection="1">
      <alignment horizontal="centerContinuous"/>
    </xf>
    <xf numFmtId="0" fontId="5" fillId="10" borderId="23" xfId="0" applyFont="1" applyFill="1" applyBorder="1" applyProtection="1"/>
    <xf numFmtId="0" fontId="13" fillId="0" borderId="0" xfId="0" applyFont="1" applyAlignment="1" applyProtection="1">
      <alignment horizontal="left" vertical="center" wrapText="1"/>
    </xf>
    <xf numFmtId="0" fontId="0" fillId="0" borderId="0" xfId="0" applyAlignment="1" applyProtection="1">
      <alignment horizontal="left" vertical="center"/>
    </xf>
    <xf numFmtId="0" fontId="6" fillId="0" borderId="0" xfId="0" applyFont="1" applyBorder="1" applyAlignment="1" applyProtection="1">
      <alignment horizontal="center" vertical="center" wrapText="1"/>
    </xf>
    <xf numFmtId="0" fontId="17" fillId="0" borderId="0" xfId="0" applyFont="1" applyAlignment="1" applyProtection="1">
      <alignment horizontal="center" vertical="center"/>
    </xf>
    <xf numFmtId="164" fontId="3" fillId="0" borderId="180" xfId="0" applyNumberFormat="1" applyFont="1" applyBorder="1" applyAlignment="1" applyProtection="1">
      <alignment horizontal="centerContinuous"/>
    </xf>
    <xf numFmtId="0" fontId="6" fillId="0" borderId="0" xfId="0" applyFont="1" applyBorder="1" applyAlignment="1" applyProtection="1">
      <alignment vertical="center" wrapText="1"/>
    </xf>
    <xf numFmtId="0" fontId="6" fillId="0" borderId="0" xfId="0" applyFont="1" applyBorder="1" applyAlignment="1" applyProtection="1">
      <alignment horizontal="centerContinuous" vertical="center" wrapText="1"/>
    </xf>
    <xf numFmtId="0" fontId="6" fillId="0" borderId="0" xfId="0" applyFont="1" applyFill="1" applyBorder="1" applyAlignment="1" applyProtection="1">
      <alignment horizontal="center" vertical="center" wrapText="1"/>
      <protection hidden="1"/>
    </xf>
    <xf numFmtId="0" fontId="21" fillId="3" borderId="0" xfId="0" applyFont="1" applyFill="1" applyAlignment="1" applyProtection="1">
      <alignment horizontal="center" vertical="center"/>
      <protection locked="0"/>
    </xf>
    <xf numFmtId="0" fontId="98" fillId="0" borderId="186" xfId="0" applyFont="1" applyFill="1" applyBorder="1" applyProtection="1">
      <protection locked="0" hidden="1"/>
    </xf>
    <xf numFmtId="0" fontId="98" fillId="0" borderId="15" xfId="0" applyFont="1" applyFill="1" applyBorder="1" applyProtection="1">
      <protection locked="0" hidden="1"/>
    </xf>
    <xf numFmtId="0" fontId="5" fillId="2" borderId="0" xfId="0" applyFont="1" applyFill="1" applyBorder="1" applyAlignment="1" applyProtection="1">
      <alignment horizontal="center"/>
    </xf>
    <xf numFmtId="164" fontId="3" fillId="0" borderId="5" xfId="0" applyNumberFormat="1" applyFont="1" applyBorder="1" applyAlignment="1" applyProtection="1">
      <alignment horizontal="centerContinuous"/>
    </xf>
    <xf numFmtId="0" fontId="5" fillId="3" borderId="15" xfId="0" applyFont="1" applyFill="1" applyBorder="1" applyAlignment="1" applyProtection="1">
      <alignment horizontal="left" vertical="center"/>
      <protection locked="0"/>
    </xf>
    <xf numFmtId="0" fontId="100" fillId="0" borderId="67" xfId="0" applyFont="1" applyBorder="1" applyProtection="1"/>
    <xf numFmtId="0" fontId="100" fillId="0" borderId="37" xfId="0" applyFont="1" applyBorder="1" applyAlignment="1" applyProtection="1">
      <alignment horizontal="left" vertical="center"/>
    </xf>
    <xf numFmtId="0" fontId="100" fillId="0" borderId="40" xfId="0" applyFont="1" applyBorder="1" applyAlignment="1" applyProtection="1">
      <alignment horizontal="left" vertical="center"/>
    </xf>
    <xf numFmtId="0" fontId="100" fillId="0" borderId="43" xfId="0" applyFont="1" applyBorder="1" applyAlignment="1" applyProtection="1">
      <alignment horizontal="left" vertical="center"/>
    </xf>
    <xf numFmtId="0" fontId="30" fillId="0" borderId="42" xfId="0" applyFont="1" applyBorder="1" applyAlignment="1" applyProtection="1">
      <alignment horizontal="center" vertical="center"/>
    </xf>
    <xf numFmtId="0" fontId="100" fillId="0" borderId="43" xfId="0" applyFont="1" applyBorder="1" applyAlignment="1" applyProtection="1">
      <alignment horizontal="center" vertical="center"/>
    </xf>
    <xf numFmtId="0" fontId="100" fillId="0" borderId="37" xfId="0" applyFont="1" applyBorder="1" applyAlignment="1" applyProtection="1">
      <alignment vertical="center"/>
    </xf>
    <xf numFmtId="0" fontId="34" fillId="0" borderId="39" xfId="0" applyFont="1" applyBorder="1" applyAlignment="1" applyProtection="1">
      <alignment horizontal="center"/>
    </xf>
    <xf numFmtId="0" fontId="100" fillId="0" borderId="40" xfId="0" applyFont="1" applyBorder="1" applyAlignment="1" applyProtection="1">
      <alignment vertical="center"/>
    </xf>
    <xf numFmtId="0" fontId="100" fillId="0" borderId="43" xfId="0" applyFont="1" applyBorder="1" applyAlignment="1" applyProtection="1">
      <alignment vertical="center"/>
    </xf>
    <xf numFmtId="0" fontId="100" fillId="0" borderId="67" xfId="0" applyFont="1" applyBorder="1" applyAlignment="1" applyProtection="1">
      <alignment horizontal="center" vertical="center"/>
    </xf>
    <xf numFmtId="0" fontId="28" fillId="0" borderId="2" xfId="0" applyFont="1" applyBorder="1" applyAlignment="1" applyProtection="1">
      <alignment horizontal="center" vertical="center"/>
    </xf>
    <xf numFmtId="0" fontId="14" fillId="0" borderId="2" xfId="0" applyFont="1" applyBorder="1" applyAlignment="1" applyProtection="1">
      <alignment horizontal="left"/>
    </xf>
    <xf numFmtId="0" fontId="0" fillId="0" borderId="2" xfId="0" applyBorder="1" applyProtection="1"/>
    <xf numFmtId="0" fontId="25" fillId="0" borderId="2" xfId="0" applyFont="1" applyBorder="1" applyProtection="1"/>
    <xf numFmtId="0" fontId="11" fillId="0" borderId="0" xfId="0" applyFont="1" applyAlignment="1"/>
    <xf numFmtId="0" fontId="104" fillId="0" borderId="0" xfId="0" applyFont="1" applyBorder="1" applyAlignment="1" applyProtection="1">
      <alignment vertical="center"/>
    </xf>
    <xf numFmtId="0" fontId="104" fillId="0" borderId="0" xfId="0" applyFont="1" applyProtection="1"/>
    <xf numFmtId="164" fontId="4" fillId="2" borderId="11" xfId="0" applyNumberFormat="1" applyFont="1" applyFill="1" applyBorder="1" applyAlignment="1" applyProtection="1">
      <alignment horizontal="right" vertical="center"/>
    </xf>
    <xf numFmtId="164" fontId="4" fillId="2" borderId="12" xfId="0" applyNumberFormat="1" applyFont="1" applyFill="1" applyBorder="1" applyAlignment="1" applyProtection="1">
      <alignment horizontal="right" vertical="center"/>
    </xf>
    <xf numFmtId="0" fontId="4" fillId="0" borderId="0" xfId="0" applyFont="1" applyProtection="1"/>
    <xf numFmtId="0" fontId="5" fillId="10" borderId="23" xfId="0" applyFont="1" applyFill="1" applyBorder="1" applyProtection="1">
      <protection locked="0"/>
    </xf>
    <xf numFmtId="0" fontId="5" fillId="3" borderId="15" xfId="0" applyFont="1" applyFill="1" applyBorder="1" applyAlignment="1" applyProtection="1">
      <alignment horizontal="left" vertical="center"/>
      <protection locked="0"/>
    </xf>
    <xf numFmtId="0" fontId="5" fillId="3" borderId="15" xfId="0" applyFont="1" applyFill="1" applyBorder="1" applyAlignment="1" applyProtection="1">
      <alignment horizontal="left" vertical="center"/>
      <protection locked="0"/>
    </xf>
    <xf numFmtId="0" fontId="5" fillId="3" borderId="15" xfId="0" applyFont="1" applyFill="1" applyBorder="1" applyAlignment="1" applyProtection="1">
      <alignment horizontal="left" vertical="center"/>
      <protection locked="0"/>
    </xf>
    <xf numFmtId="0" fontId="5" fillId="3" borderId="9" xfId="0" applyFont="1" applyFill="1" applyBorder="1" applyAlignment="1" applyProtection="1">
      <alignment horizontal="left" vertical="center"/>
      <protection locked="0"/>
    </xf>
    <xf numFmtId="0" fontId="5" fillId="0" borderId="15"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10" borderId="179" xfId="0" applyFont="1" applyFill="1" applyBorder="1" applyProtection="1"/>
    <xf numFmtId="164" fontId="5" fillId="2" borderId="12" xfId="0" applyNumberFormat="1" applyFont="1" applyFill="1" applyBorder="1" applyAlignment="1" applyProtection="1">
      <alignment horizontal="right" vertical="center"/>
    </xf>
    <xf numFmtId="0" fontId="98" fillId="0" borderId="20" xfId="0" applyFont="1" applyFill="1" applyBorder="1" applyAlignment="1" applyProtection="1">
      <alignment horizontal="left" vertical="center"/>
      <protection locked="0"/>
    </xf>
    <xf numFmtId="0" fontId="3" fillId="0" borderId="6" xfId="0" applyFont="1" applyBorder="1" applyAlignment="1" applyProtection="1">
      <alignment horizontal="right"/>
    </xf>
    <xf numFmtId="0" fontId="5" fillId="0" borderId="15" xfId="0" applyFont="1" applyFill="1" applyBorder="1" applyAlignment="1" applyProtection="1">
      <alignment horizontal="left" vertical="center"/>
      <protection locked="0"/>
    </xf>
    <xf numFmtId="0" fontId="5" fillId="3" borderId="15" xfId="0" applyFont="1" applyFill="1" applyBorder="1" applyAlignment="1" applyProtection="1">
      <alignment horizontal="left" vertical="center"/>
      <protection locked="0"/>
    </xf>
    <xf numFmtId="0" fontId="43" fillId="3" borderId="35" xfId="0" applyFont="1" applyFill="1" applyBorder="1" applyAlignment="1" applyProtection="1">
      <alignment horizontal="center" vertical="center" wrapText="1"/>
      <protection locked="0"/>
    </xf>
    <xf numFmtId="0" fontId="0" fillId="0" borderId="0" xfId="0" applyProtection="1">
      <protection hidden="1"/>
    </xf>
    <xf numFmtId="0" fontId="3" fillId="0" borderId="0" xfId="0" applyFont="1" applyBorder="1" applyAlignment="1" applyProtection="1">
      <alignment horizontal="center"/>
      <protection hidden="1"/>
    </xf>
    <xf numFmtId="0" fontId="1" fillId="0" borderId="0" xfId="0" applyFont="1" applyBorder="1" applyAlignment="1" applyProtection="1">
      <alignment horizontal="centerContinuous" vertical="center" wrapText="1"/>
      <protection hidden="1"/>
    </xf>
    <xf numFmtId="0" fontId="35" fillId="0" borderId="0" xfId="0" applyFont="1" applyBorder="1" applyAlignment="1" applyProtection="1">
      <alignment vertical="center" wrapText="1"/>
      <protection hidden="1"/>
    </xf>
    <xf numFmtId="0" fontId="0" fillId="0" borderId="0" xfId="0" applyBorder="1" applyProtection="1">
      <protection hidden="1"/>
    </xf>
    <xf numFmtId="0" fontId="0" fillId="0" borderId="0" xfId="0" applyAlignment="1" applyProtection="1">
      <alignment horizontal="center"/>
      <protection hidden="1"/>
    </xf>
    <xf numFmtId="0" fontId="45" fillId="0" borderId="0" xfId="0" applyFont="1" applyBorder="1" applyAlignment="1" applyProtection="1">
      <alignment horizontal="center" vertical="center" wrapText="1"/>
      <protection hidden="1"/>
    </xf>
    <xf numFmtId="0" fontId="99" fillId="0" borderId="0" xfId="0" applyFont="1" applyBorder="1" applyAlignment="1" applyProtection="1">
      <alignment horizontal="center" vertical="center" wrapText="1"/>
      <protection hidden="1"/>
    </xf>
    <xf numFmtId="0" fontId="42" fillId="0" borderId="0" xfId="0" applyFont="1" applyBorder="1" applyAlignment="1" applyProtection="1">
      <alignment horizontal="center" vertical="center" wrapText="1"/>
      <protection hidden="1"/>
    </xf>
    <xf numFmtId="0" fontId="43" fillId="0" borderId="0" xfId="0" applyFont="1" applyFill="1" applyBorder="1" applyAlignment="1" applyProtection="1">
      <alignment horizontal="center" vertical="center" wrapText="1"/>
      <protection hidden="1"/>
    </xf>
    <xf numFmtId="0" fontId="39" fillId="0" borderId="29" xfId="0" applyFont="1" applyFill="1" applyBorder="1" applyAlignment="1" applyProtection="1">
      <alignment horizontal="center" vertical="center" wrapText="1"/>
      <protection hidden="1"/>
    </xf>
    <xf numFmtId="0" fontId="9" fillId="0" borderId="29" xfId="0" applyFont="1" applyFill="1" applyBorder="1" applyAlignment="1" applyProtection="1">
      <alignment horizontal="center" vertical="center" wrapText="1"/>
      <protection hidden="1"/>
    </xf>
    <xf numFmtId="0" fontId="8" fillId="0" borderId="29" xfId="0" applyFont="1" applyFill="1" applyBorder="1" applyAlignment="1" applyProtection="1">
      <alignment horizontal="center" vertical="center" wrapText="1"/>
      <protection hidden="1"/>
    </xf>
    <xf numFmtId="0" fontId="108" fillId="0" borderId="37" xfId="0" applyFont="1" applyBorder="1" applyProtection="1">
      <protection hidden="1"/>
    </xf>
    <xf numFmtId="0" fontId="24" fillId="0" borderId="39" xfId="0" applyFont="1" applyBorder="1" applyAlignment="1" applyProtection="1">
      <alignment horizontal="center" vertical="center" wrapText="1"/>
      <protection hidden="1"/>
    </xf>
    <xf numFmtId="0" fontId="24" fillId="0" borderId="29" xfId="0" applyFont="1" applyFill="1" applyBorder="1" applyAlignment="1" applyProtection="1">
      <alignment horizontal="center" vertical="center" wrapText="1"/>
      <protection hidden="1"/>
    </xf>
    <xf numFmtId="0" fontId="108" fillId="0" borderId="43" xfId="0" applyFont="1" applyBorder="1" applyAlignment="1" applyProtection="1">
      <alignment vertical="center" wrapText="1"/>
      <protection hidden="1"/>
    </xf>
    <xf numFmtId="0" fontId="24" fillId="0" borderId="45" xfId="0" applyFont="1" applyBorder="1" applyAlignment="1" applyProtection="1">
      <alignment horizontal="center" vertical="center" wrapText="1"/>
      <protection hidden="1"/>
    </xf>
    <xf numFmtId="0" fontId="108" fillId="0" borderId="29" xfId="0" applyFont="1" applyBorder="1" applyAlignment="1" applyProtection="1">
      <alignment vertical="center" wrapText="1"/>
      <protection hidden="1"/>
    </xf>
    <xf numFmtId="0" fontId="24" fillId="0" borderId="3" xfId="0" applyFont="1" applyBorder="1" applyAlignment="1" applyProtection="1">
      <alignment horizontal="center" vertical="center" wrapText="1"/>
      <protection hidden="1"/>
    </xf>
    <xf numFmtId="0" fontId="16" fillId="0" borderId="29" xfId="0" applyFont="1" applyFill="1" applyBorder="1" applyAlignment="1" applyProtection="1">
      <alignment horizontal="center" vertical="center" wrapText="1"/>
      <protection hidden="1"/>
    </xf>
    <xf numFmtId="0" fontId="42" fillId="0" borderId="40" xfId="0" applyFont="1" applyBorder="1" applyAlignment="1" applyProtection="1">
      <alignment horizontal="center" vertical="center" wrapText="1"/>
      <protection hidden="1"/>
    </xf>
    <xf numFmtId="0" fontId="42" fillId="0" borderId="41" xfId="0" applyFont="1" applyBorder="1" applyAlignment="1" applyProtection="1">
      <alignment horizontal="center" vertical="center" wrapText="1"/>
      <protection hidden="1"/>
    </xf>
    <xf numFmtId="0" fontId="42" fillId="0" borderId="196" xfId="0" applyFont="1" applyBorder="1" applyAlignment="1" applyProtection="1">
      <alignment horizontal="center" vertical="center" wrapText="1"/>
      <protection hidden="1"/>
    </xf>
    <xf numFmtId="0" fontId="42" fillId="0" borderId="35" xfId="0" applyFont="1" applyBorder="1" applyAlignment="1" applyProtection="1">
      <alignment horizontal="center" vertical="center" wrapText="1"/>
      <protection hidden="1"/>
    </xf>
    <xf numFmtId="0" fontId="0" fillId="0" borderId="95" xfId="0" applyBorder="1" applyProtection="1">
      <protection hidden="1"/>
    </xf>
    <xf numFmtId="0" fontId="0" fillId="0" borderId="0" xfId="0" applyFill="1" applyProtection="1">
      <protection hidden="1"/>
    </xf>
    <xf numFmtId="0" fontId="0" fillId="0" borderId="0" xfId="0" applyFill="1" applyBorder="1" applyAlignment="1" applyProtection="1">
      <alignment horizontal="center"/>
      <protection hidden="1"/>
    </xf>
    <xf numFmtId="0" fontId="42" fillId="0" borderId="0" xfId="0" applyFont="1" applyFill="1" applyBorder="1" applyAlignment="1" applyProtection="1">
      <alignment horizontal="center" vertical="center" wrapText="1"/>
      <protection hidden="1"/>
    </xf>
    <xf numFmtId="0" fontId="14" fillId="0" borderId="0" xfId="0" applyFont="1" applyAlignment="1" applyProtection="1">
      <alignment vertical="center"/>
      <protection hidden="1"/>
    </xf>
    <xf numFmtId="0" fontId="14" fillId="0" borderId="0" xfId="0" applyFont="1" applyProtection="1">
      <protection hidden="1"/>
    </xf>
    <xf numFmtId="0" fontId="47" fillId="0" borderId="0" xfId="0" applyFont="1" applyProtection="1">
      <protection hidden="1"/>
    </xf>
    <xf numFmtId="0" fontId="2" fillId="0" borderId="0" xfId="0" applyFont="1" applyAlignment="1" applyProtection="1">
      <alignment horizontal="center" vertical="center"/>
      <protection hidden="1"/>
    </xf>
    <xf numFmtId="0" fontId="14" fillId="0" borderId="0" xfId="0" applyFont="1" applyAlignment="1" applyProtection="1">
      <alignment horizontal="left" vertical="center" indent="7"/>
      <protection hidden="1"/>
    </xf>
    <xf numFmtId="0" fontId="49" fillId="0" borderId="0" xfId="0" applyFont="1" applyAlignment="1" applyProtection="1">
      <alignment vertical="center"/>
      <protection hidden="1"/>
    </xf>
    <xf numFmtId="0" fontId="49" fillId="0" borderId="0" xfId="0" applyFont="1" applyAlignment="1" applyProtection="1">
      <alignment horizontal="center" vertical="center"/>
      <protection hidden="1"/>
    </xf>
    <xf numFmtId="0" fontId="2" fillId="0" borderId="105" xfId="0" applyFont="1" applyBorder="1" applyAlignment="1" applyProtection="1">
      <alignment vertical="center"/>
      <protection hidden="1"/>
    </xf>
    <xf numFmtId="0" fontId="0" fillId="0" borderId="106" xfId="0" applyBorder="1" applyProtection="1">
      <protection hidden="1"/>
    </xf>
    <xf numFmtId="0" fontId="51" fillId="0" borderId="105" xfId="0" applyFont="1" applyBorder="1" applyAlignment="1" applyProtection="1">
      <alignment vertical="center"/>
      <protection hidden="1"/>
    </xf>
    <xf numFmtId="0" fontId="0" fillId="0" borderId="105" xfId="0" applyBorder="1" applyProtection="1">
      <protection hidden="1"/>
    </xf>
    <xf numFmtId="0" fontId="48" fillId="0" borderId="0" xfId="0" applyFont="1" applyBorder="1" applyAlignment="1" applyProtection="1">
      <alignment vertical="center"/>
      <protection hidden="1"/>
    </xf>
    <xf numFmtId="0" fontId="53" fillId="0" borderId="0" xfId="0" applyFont="1" applyAlignment="1" applyProtection="1">
      <alignment vertical="center"/>
      <protection hidden="1"/>
    </xf>
    <xf numFmtId="0" fontId="54" fillId="0" borderId="0" xfId="0" applyFont="1" applyAlignment="1" applyProtection="1">
      <alignment horizontal="center" vertical="center"/>
      <protection hidden="1"/>
    </xf>
    <xf numFmtId="0" fontId="53" fillId="0" borderId="0" xfId="0" applyFont="1" applyAlignment="1" applyProtection="1">
      <alignment horizontal="left" vertical="center" indent="7"/>
      <protection hidden="1"/>
    </xf>
    <xf numFmtId="0" fontId="42" fillId="3" borderId="42" xfId="0" applyNumberFormat="1" applyFont="1" applyFill="1" applyBorder="1" applyAlignment="1" applyProtection="1">
      <alignment horizontal="center" vertical="center" wrapText="1"/>
      <protection locked="0"/>
    </xf>
    <xf numFmtId="0" fontId="5" fillId="0" borderId="15" xfId="0" applyFont="1" applyFill="1" applyBorder="1" applyAlignment="1" applyProtection="1">
      <alignment horizontal="left" vertical="center" wrapText="1"/>
      <protection locked="0"/>
    </xf>
    <xf numFmtId="0" fontId="0" fillId="10" borderId="23" xfId="0" applyFill="1" applyBorder="1" applyProtection="1">
      <protection locked="0"/>
    </xf>
    <xf numFmtId="0" fontId="5" fillId="3" borderId="15" xfId="0" applyFont="1" applyFill="1" applyBorder="1" applyAlignment="1" applyProtection="1">
      <alignment horizontal="left" vertical="center"/>
      <protection locked="0"/>
    </xf>
    <xf numFmtId="164" fontId="5" fillId="3" borderId="174" xfId="0" applyNumberFormat="1" applyFont="1" applyFill="1" applyBorder="1" applyAlignment="1" applyProtection="1">
      <alignment horizontal="right" vertical="center"/>
      <protection locked="0"/>
    </xf>
    <xf numFmtId="164" fontId="5" fillId="3" borderId="103" xfId="0" applyNumberFormat="1" applyFont="1" applyFill="1" applyBorder="1" applyAlignment="1" applyProtection="1">
      <alignment horizontal="right" vertical="center"/>
      <protection locked="0"/>
    </xf>
    <xf numFmtId="164" fontId="4" fillId="0" borderId="204" xfId="0" applyNumberFormat="1" applyFont="1" applyBorder="1" applyAlignment="1" applyProtection="1">
      <alignment horizontal="right" vertical="center"/>
    </xf>
    <xf numFmtId="165" fontId="4" fillId="3" borderId="174" xfId="0" applyNumberFormat="1" applyFont="1" applyFill="1" applyBorder="1" applyAlignment="1" applyProtection="1">
      <alignment horizontal="right" vertical="center"/>
      <protection locked="0"/>
    </xf>
    <xf numFmtId="165" fontId="4" fillId="0" borderId="205" xfId="0" applyNumberFormat="1" applyFont="1" applyBorder="1" applyAlignment="1" applyProtection="1">
      <alignment horizontal="right" vertical="center"/>
    </xf>
    <xf numFmtId="0" fontId="2" fillId="2" borderId="0" xfId="0" applyFont="1" applyFill="1" applyBorder="1" applyAlignment="1" applyProtection="1"/>
    <xf numFmtId="164" fontId="5" fillId="3" borderId="206" xfId="0" applyNumberFormat="1" applyFont="1" applyFill="1" applyBorder="1" applyAlignment="1" applyProtection="1">
      <alignment horizontal="right" vertical="center"/>
      <protection locked="0"/>
    </xf>
    <xf numFmtId="164" fontId="5" fillId="3" borderId="207" xfId="0" applyNumberFormat="1" applyFont="1" applyFill="1" applyBorder="1" applyAlignment="1" applyProtection="1">
      <alignment horizontal="right" vertical="center"/>
      <protection locked="0"/>
    </xf>
    <xf numFmtId="164" fontId="5" fillId="3" borderId="208" xfId="0" applyNumberFormat="1" applyFont="1" applyFill="1" applyBorder="1" applyAlignment="1" applyProtection="1">
      <alignment horizontal="right" vertical="center"/>
      <protection locked="0"/>
    </xf>
    <xf numFmtId="164" fontId="5" fillId="3" borderId="209" xfId="0" applyNumberFormat="1" applyFont="1" applyFill="1" applyBorder="1" applyAlignment="1" applyProtection="1">
      <alignment horizontal="right" vertical="center"/>
      <protection locked="0"/>
    </xf>
    <xf numFmtId="164" fontId="5" fillId="3" borderId="210" xfId="0" applyNumberFormat="1" applyFont="1" applyFill="1" applyBorder="1" applyAlignment="1" applyProtection="1">
      <alignment horizontal="right" vertical="center"/>
      <protection locked="0"/>
    </xf>
    <xf numFmtId="164" fontId="5" fillId="3" borderId="211" xfId="0" applyNumberFormat="1" applyFont="1" applyFill="1" applyBorder="1" applyAlignment="1" applyProtection="1">
      <alignment horizontal="right" vertical="center"/>
      <protection locked="0"/>
    </xf>
    <xf numFmtId="164" fontId="5" fillId="3" borderId="206" xfId="0" applyNumberFormat="1" applyFont="1" applyFill="1" applyBorder="1" applyAlignment="1" applyProtection="1">
      <alignment horizontal="center" vertical="center"/>
      <protection locked="0"/>
    </xf>
    <xf numFmtId="164" fontId="5" fillId="3" borderId="207" xfId="0" applyNumberFormat="1" applyFont="1" applyFill="1" applyBorder="1" applyAlignment="1" applyProtection="1">
      <alignment horizontal="center" vertical="center"/>
      <protection locked="0"/>
    </xf>
    <xf numFmtId="164" fontId="5" fillId="3" borderId="208" xfId="0" applyNumberFormat="1" applyFont="1" applyFill="1" applyBorder="1" applyAlignment="1" applyProtection="1">
      <alignment horizontal="center" vertical="center"/>
      <protection locked="0"/>
    </xf>
    <xf numFmtId="164" fontId="5" fillId="3" borderId="209" xfId="0" applyNumberFormat="1" applyFont="1" applyFill="1" applyBorder="1" applyAlignment="1" applyProtection="1">
      <alignment horizontal="center" vertical="center"/>
      <protection locked="0"/>
    </xf>
    <xf numFmtId="164" fontId="5" fillId="3" borderId="210" xfId="0" applyNumberFormat="1" applyFont="1" applyFill="1" applyBorder="1" applyAlignment="1" applyProtection="1">
      <alignment horizontal="center" vertical="center"/>
      <protection locked="0"/>
    </xf>
    <xf numFmtId="164" fontId="5" fillId="3" borderId="211" xfId="0" applyNumberFormat="1" applyFont="1" applyFill="1" applyBorder="1" applyAlignment="1" applyProtection="1">
      <alignment horizontal="center" vertical="center"/>
      <protection locked="0"/>
    </xf>
    <xf numFmtId="164" fontId="5" fillId="3" borderId="212" xfId="0" applyNumberFormat="1" applyFont="1" applyFill="1" applyBorder="1" applyAlignment="1" applyProtection="1">
      <alignment horizontal="center" vertical="center"/>
      <protection locked="0"/>
    </xf>
    <xf numFmtId="164" fontId="5" fillId="3" borderId="213" xfId="0" applyNumberFormat="1" applyFont="1" applyFill="1" applyBorder="1" applyAlignment="1" applyProtection="1">
      <alignment horizontal="center" vertical="center"/>
      <protection locked="0"/>
    </xf>
    <xf numFmtId="164" fontId="5" fillId="3" borderId="214" xfId="0" applyNumberFormat="1" applyFont="1" applyFill="1" applyBorder="1" applyAlignment="1" applyProtection="1">
      <alignment horizontal="center" vertical="center"/>
      <protection locked="0"/>
    </xf>
    <xf numFmtId="9" fontId="4" fillId="0" borderId="206" xfId="1" applyFont="1" applyBorder="1" applyAlignment="1" applyProtection="1">
      <alignment horizontal="right" vertical="center"/>
    </xf>
    <xf numFmtId="165" fontId="5" fillId="0" borderId="215" xfId="0" applyNumberFormat="1" applyFont="1" applyFill="1" applyBorder="1" applyAlignment="1" applyProtection="1">
      <alignment horizontal="right" vertical="center"/>
    </xf>
    <xf numFmtId="165" fontId="4" fillId="0" borderId="207" xfId="0" applyNumberFormat="1" applyFont="1" applyBorder="1" applyAlignment="1" applyProtection="1">
      <alignment horizontal="right" vertical="center"/>
    </xf>
    <xf numFmtId="9" fontId="4" fillId="0" borderId="208" xfId="1" applyFont="1" applyBorder="1" applyAlignment="1" applyProtection="1">
      <alignment horizontal="right" vertical="center"/>
    </xf>
    <xf numFmtId="165" fontId="5" fillId="0" borderId="216" xfId="0" applyNumberFormat="1" applyFont="1" applyFill="1" applyBorder="1" applyAlignment="1" applyProtection="1">
      <alignment horizontal="right" vertical="center"/>
    </xf>
    <xf numFmtId="165" fontId="4" fillId="0" borderId="209" xfId="0" applyNumberFormat="1" applyFont="1" applyBorder="1" applyAlignment="1" applyProtection="1">
      <alignment horizontal="right" vertical="center"/>
    </xf>
    <xf numFmtId="165" fontId="4" fillId="3" borderId="216" xfId="0" applyNumberFormat="1" applyFont="1" applyFill="1" applyBorder="1" applyAlignment="1" applyProtection="1">
      <alignment horizontal="right" vertical="center"/>
      <protection locked="0"/>
    </xf>
    <xf numFmtId="9" fontId="4" fillId="0" borderId="210" xfId="1" applyFont="1" applyBorder="1" applyAlignment="1" applyProtection="1">
      <alignment horizontal="right" vertical="center"/>
    </xf>
    <xf numFmtId="165" fontId="4" fillId="3" borderId="217" xfId="0" applyNumberFormat="1" applyFont="1" applyFill="1" applyBorder="1" applyAlignment="1" applyProtection="1">
      <alignment horizontal="right" vertical="center"/>
      <protection locked="0"/>
    </xf>
    <xf numFmtId="165" fontId="4" fillId="0" borderId="211" xfId="0" applyNumberFormat="1" applyFont="1" applyBorder="1" applyAlignment="1" applyProtection="1">
      <alignment horizontal="right" vertical="center"/>
    </xf>
    <xf numFmtId="164" fontId="4" fillId="0" borderId="206" xfId="0" applyNumberFormat="1" applyFont="1" applyBorder="1" applyAlignment="1" applyProtection="1">
      <alignment horizontal="right" vertical="center"/>
    </xf>
    <xf numFmtId="164" fontId="4" fillId="0" borderId="208" xfId="0" applyNumberFormat="1" applyFont="1" applyBorder="1" applyAlignment="1" applyProtection="1">
      <alignment horizontal="right" vertical="center"/>
    </xf>
    <xf numFmtId="164" fontId="4" fillId="0" borderId="210" xfId="0" applyNumberFormat="1" applyFont="1" applyBorder="1" applyAlignment="1" applyProtection="1">
      <alignment horizontal="right" vertical="center"/>
    </xf>
    <xf numFmtId="8" fontId="5" fillId="0" borderId="216" xfId="0" applyNumberFormat="1" applyFont="1" applyFill="1" applyBorder="1" applyAlignment="1" applyProtection="1"/>
    <xf numFmtId="0" fontId="2" fillId="3" borderId="208" xfId="0" applyFont="1" applyFill="1" applyBorder="1" applyAlignment="1" applyProtection="1">
      <protection locked="0"/>
    </xf>
    <xf numFmtId="0" fontId="2" fillId="3" borderId="209" xfId="0" applyFont="1" applyFill="1" applyBorder="1" applyAlignment="1" applyProtection="1">
      <protection locked="0"/>
    </xf>
    <xf numFmtId="165" fontId="5" fillId="0" borderId="215" xfId="0" applyNumberFormat="1" applyFont="1" applyFill="1" applyBorder="1" applyAlignment="1" applyProtection="1">
      <alignment horizontal="right" vertical="center"/>
      <protection locked="0"/>
    </xf>
    <xf numFmtId="165" fontId="5" fillId="0" borderId="216" xfId="0" applyNumberFormat="1" applyFont="1" applyFill="1" applyBorder="1" applyAlignment="1" applyProtection="1">
      <alignment horizontal="right" vertical="center"/>
      <protection locked="0"/>
    </xf>
    <xf numFmtId="165" fontId="5" fillId="11" borderId="216" xfId="0" applyNumberFormat="1" applyFont="1" applyFill="1" applyBorder="1" applyAlignment="1" applyProtection="1">
      <alignment horizontal="right" vertical="center"/>
      <protection locked="0"/>
    </xf>
    <xf numFmtId="165" fontId="5" fillId="11" borderId="217" xfId="0" applyNumberFormat="1" applyFont="1" applyFill="1" applyBorder="1" applyAlignment="1" applyProtection="1">
      <alignment horizontal="right" vertical="center"/>
      <protection locked="0"/>
    </xf>
    <xf numFmtId="165" fontId="5" fillId="3" borderId="216" xfId="0" applyNumberFormat="1" applyFont="1" applyFill="1" applyBorder="1" applyAlignment="1" applyProtection="1">
      <alignment horizontal="right" vertical="center"/>
      <protection locked="0"/>
    </xf>
    <xf numFmtId="165" fontId="5" fillId="3" borderId="217" xfId="0" applyNumberFormat="1" applyFont="1" applyFill="1" applyBorder="1" applyAlignment="1" applyProtection="1">
      <alignment horizontal="right" vertical="center"/>
      <protection locked="0"/>
    </xf>
    <xf numFmtId="1" fontId="5" fillId="0" borderId="206" xfId="0" applyNumberFormat="1" applyFont="1" applyBorder="1" applyAlignment="1" applyProtection="1">
      <alignment horizontal="right" vertical="center"/>
    </xf>
    <xf numFmtId="165" fontId="5" fillId="0" borderId="207" xfId="0" applyNumberFormat="1" applyFont="1" applyBorder="1" applyAlignment="1" applyProtection="1">
      <alignment horizontal="right" vertical="center"/>
    </xf>
    <xf numFmtId="1" fontId="98" fillId="0" borderId="208" xfId="0" applyNumberFormat="1" applyFont="1" applyBorder="1" applyAlignment="1" applyProtection="1">
      <alignment horizontal="right"/>
      <protection locked="0" hidden="1"/>
    </xf>
    <xf numFmtId="165" fontId="5" fillId="0" borderId="209" xfId="0" applyNumberFormat="1" applyFont="1" applyBorder="1" applyAlignment="1" applyProtection="1">
      <alignment horizontal="right" vertical="center"/>
    </xf>
    <xf numFmtId="164" fontId="98" fillId="0" borderId="208" xfId="0" applyNumberFormat="1" applyFont="1" applyBorder="1" applyAlignment="1" applyProtection="1">
      <alignment horizontal="right"/>
      <protection locked="0" hidden="1"/>
    </xf>
    <xf numFmtId="1" fontId="5" fillId="0" borderId="208" xfId="0" applyNumberFormat="1" applyFont="1" applyBorder="1" applyAlignment="1" applyProtection="1">
      <alignment horizontal="right" vertical="center"/>
    </xf>
    <xf numFmtId="164" fontId="98" fillId="0" borderId="212" xfId="0" applyNumberFormat="1" applyFont="1" applyFill="1" applyBorder="1" applyAlignment="1" applyProtection="1">
      <alignment horizontal="right"/>
      <protection locked="0" hidden="1"/>
    </xf>
    <xf numFmtId="164" fontId="98" fillId="0" borderId="213" xfId="0" applyNumberFormat="1" applyFont="1" applyFill="1" applyBorder="1" applyAlignment="1" applyProtection="1">
      <alignment horizontal="right"/>
      <protection locked="0" hidden="1"/>
    </xf>
    <xf numFmtId="164" fontId="5" fillId="0" borderId="5" xfId="0" applyNumberFormat="1" applyFont="1" applyBorder="1" applyAlignment="1" applyProtection="1">
      <alignment horizontal="centerContinuous"/>
    </xf>
    <xf numFmtId="164" fontId="5" fillId="0" borderId="206" xfId="0" applyNumberFormat="1" applyFont="1" applyFill="1" applyBorder="1" applyAlignment="1" applyProtection="1">
      <alignment horizontal="right" vertical="center"/>
    </xf>
    <xf numFmtId="164" fontId="5" fillId="0" borderId="215" xfId="0" applyNumberFormat="1" applyFont="1" applyFill="1" applyBorder="1" applyAlignment="1" applyProtection="1">
      <alignment horizontal="right" vertical="center"/>
    </xf>
    <xf numFmtId="164" fontId="5" fillId="0" borderId="215" xfId="0" applyNumberFormat="1" applyFont="1" applyFill="1" applyBorder="1" applyAlignment="1" applyProtection="1">
      <alignment horizontal="center" vertical="center"/>
    </xf>
    <xf numFmtId="164" fontId="5" fillId="0" borderId="207" xfId="0" applyNumberFormat="1" applyFont="1" applyFill="1" applyBorder="1" applyAlignment="1" applyProtection="1">
      <alignment horizontal="center" vertical="center"/>
    </xf>
    <xf numFmtId="164" fontId="5" fillId="0" borderId="208" xfId="0" applyNumberFormat="1" applyFont="1" applyFill="1" applyBorder="1" applyAlignment="1" applyProtection="1">
      <alignment horizontal="right" vertical="center"/>
    </xf>
    <xf numFmtId="164" fontId="5" fillId="0" borderId="216" xfId="0" applyNumberFormat="1" applyFont="1" applyFill="1" applyBorder="1" applyAlignment="1" applyProtection="1">
      <alignment horizontal="right" vertical="center"/>
    </xf>
    <xf numFmtId="164" fontId="5" fillId="0" borderId="216" xfId="0" applyNumberFormat="1" applyFont="1" applyFill="1" applyBorder="1" applyAlignment="1" applyProtection="1">
      <alignment horizontal="center" vertical="center"/>
    </xf>
    <xf numFmtId="164" fontId="5" fillId="0" borderId="209" xfId="0" applyNumberFormat="1" applyFont="1" applyFill="1" applyBorder="1" applyAlignment="1" applyProtection="1">
      <alignment horizontal="center" vertical="center"/>
    </xf>
    <xf numFmtId="164" fontId="5" fillId="0" borderId="212" xfId="0" applyNumberFormat="1" applyFont="1" applyFill="1" applyBorder="1" applyAlignment="1" applyProtection="1">
      <alignment horizontal="center" vertical="center"/>
      <protection locked="0"/>
    </xf>
    <xf numFmtId="164" fontId="5" fillId="0" borderId="213" xfId="0" applyNumberFormat="1" applyFont="1" applyFill="1" applyBorder="1" applyAlignment="1" applyProtection="1">
      <alignment horizontal="center" vertical="center"/>
      <protection locked="0"/>
    </xf>
    <xf numFmtId="164" fontId="98" fillId="3" borderId="213" xfId="0" applyNumberFormat="1" applyFont="1" applyFill="1" applyBorder="1" applyAlignment="1" applyProtection="1">
      <alignment horizontal="center" vertical="center"/>
      <protection locked="0"/>
    </xf>
    <xf numFmtId="164" fontId="5" fillId="11" borderId="213" xfId="0" applyNumberFormat="1" applyFont="1" applyFill="1" applyBorder="1" applyAlignment="1" applyProtection="1">
      <alignment horizontal="center" vertical="center"/>
      <protection locked="0"/>
    </xf>
    <xf numFmtId="164" fontId="5" fillId="11" borderId="214" xfId="0" applyNumberFormat="1" applyFont="1" applyFill="1" applyBorder="1" applyAlignment="1" applyProtection="1">
      <alignment horizontal="center" vertical="center"/>
      <protection locked="0"/>
    </xf>
    <xf numFmtId="164" fontId="5" fillId="0" borderId="212" xfId="0" applyNumberFormat="1" applyFont="1" applyFill="1" applyBorder="1" applyAlignment="1" applyProtection="1">
      <alignment horizontal="center" vertical="center"/>
    </xf>
    <xf numFmtId="164" fontId="5" fillId="0" borderId="213" xfId="0" applyNumberFormat="1" applyFont="1" applyFill="1" applyBorder="1" applyAlignment="1" applyProtection="1">
      <alignment horizontal="center" vertical="center"/>
    </xf>
    <xf numFmtId="0" fontId="5" fillId="0" borderId="213" xfId="0" applyFont="1" applyFill="1" applyBorder="1" applyAlignment="1" applyProtection="1">
      <alignment horizontal="center"/>
    </xf>
    <xf numFmtId="0" fontId="5" fillId="3" borderId="219" xfId="0" applyFont="1" applyFill="1" applyBorder="1" applyAlignment="1" applyProtection="1">
      <alignment horizontal="left" vertical="center"/>
      <protection locked="0"/>
    </xf>
    <xf numFmtId="164" fontId="5" fillId="3" borderId="174" xfId="0" applyNumberFormat="1" applyFont="1" applyFill="1" applyBorder="1" applyAlignment="1" applyProtection="1">
      <alignment horizontal="center" vertical="center"/>
      <protection locked="0"/>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10" xfId="0" applyFont="1" applyFill="1" applyBorder="1" applyAlignment="1" applyProtection="1">
      <alignment horizontal="center" vertical="center"/>
    </xf>
    <xf numFmtId="0" fontId="7" fillId="0" borderId="211" xfId="0" applyFont="1" applyFill="1" applyBorder="1" applyAlignment="1" applyProtection="1">
      <alignment horizontal="center" vertical="center"/>
    </xf>
    <xf numFmtId="0" fontId="7" fillId="0" borderId="212" xfId="0" applyFont="1" applyBorder="1" applyAlignment="1" applyProtection="1">
      <alignment horizontal="center" vertical="center"/>
    </xf>
    <xf numFmtId="0" fontId="7" fillId="0" borderId="214" xfId="0" applyFont="1" applyFill="1" applyBorder="1" applyAlignment="1" applyProtection="1">
      <alignment horizontal="center" vertical="center" wrapText="1"/>
    </xf>
    <xf numFmtId="0" fontId="7" fillId="0" borderId="220" xfId="0" applyFont="1" applyBorder="1" applyAlignment="1" applyProtection="1">
      <alignment horizontal="center" vertical="center"/>
    </xf>
    <xf numFmtId="0" fontId="7" fillId="0" borderId="97" xfId="0" applyFont="1" applyBorder="1" applyAlignment="1" applyProtection="1">
      <alignment horizontal="center" vertical="center"/>
    </xf>
    <xf numFmtId="0" fontId="7" fillId="0" borderId="221" xfId="0" applyFont="1" applyBorder="1" applyAlignment="1" applyProtection="1">
      <alignment horizontal="center" vertical="center"/>
    </xf>
    <xf numFmtId="0" fontId="7" fillId="0" borderId="222"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223" xfId="0" applyFont="1" applyBorder="1" applyAlignment="1" applyProtection="1">
      <alignment horizontal="center" vertical="center"/>
    </xf>
    <xf numFmtId="0" fontId="7" fillId="0" borderId="224"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225" xfId="0" applyFont="1" applyBorder="1" applyAlignment="1" applyProtection="1">
      <alignment horizontal="center" vertical="center"/>
    </xf>
    <xf numFmtId="164" fontId="98" fillId="0" borderId="226" xfId="0" applyNumberFormat="1" applyFont="1" applyFill="1" applyBorder="1" applyAlignment="1" applyProtection="1">
      <alignment horizontal="center" vertical="center"/>
      <protection locked="0"/>
    </xf>
    <xf numFmtId="164" fontId="5" fillId="0" borderId="227" xfId="0" applyNumberFormat="1" applyFont="1" applyFill="1" applyBorder="1" applyAlignment="1" applyProtection="1">
      <alignment horizontal="right" vertical="center"/>
    </xf>
    <xf numFmtId="164" fontId="5" fillId="0" borderId="228" xfId="0" applyNumberFormat="1" applyFont="1" applyFill="1" applyBorder="1" applyAlignment="1" applyProtection="1">
      <alignment horizontal="right" vertical="center"/>
    </xf>
    <xf numFmtId="164" fontId="5" fillId="0" borderId="228" xfId="0" applyNumberFormat="1" applyFont="1" applyFill="1" applyBorder="1" applyAlignment="1" applyProtection="1">
      <alignment horizontal="center" vertical="center"/>
    </xf>
    <xf numFmtId="164" fontId="5" fillId="0" borderId="229" xfId="0" applyNumberFormat="1" applyFont="1" applyFill="1" applyBorder="1" applyAlignment="1" applyProtection="1">
      <alignment horizontal="center" vertical="center"/>
    </xf>
    <xf numFmtId="164" fontId="5" fillId="0" borderId="227" xfId="0" applyNumberFormat="1" applyFont="1" applyBorder="1" applyAlignment="1" applyProtection="1">
      <alignment horizontal="right" vertical="center"/>
    </xf>
    <xf numFmtId="165" fontId="5" fillId="0" borderId="228" xfId="0" applyNumberFormat="1" applyFont="1" applyFill="1" applyBorder="1" applyAlignment="1" applyProtection="1">
      <alignment horizontal="right" vertical="center"/>
      <protection locked="0"/>
    </xf>
    <xf numFmtId="165" fontId="5" fillId="0" borderId="229" xfId="0" applyNumberFormat="1" applyFont="1" applyBorder="1" applyAlignment="1" applyProtection="1">
      <alignment horizontal="right" vertical="center"/>
    </xf>
    <xf numFmtId="0" fontId="0" fillId="0" borderId="70" xfId="0" applyFont="1" applyFill="1" applyBorder="1" applyAlignment="1" applyProtection="1">
      <alignment horizontal="center" vertical="center" wrapText="1"/>
      <protection hidden="1"/>
    </xf>
    <xf numFmtId="0" fontId="0" fillId="0" borderId="73" xfId="0" applyFont="1" applyFill="1" applyBorder="1" applyAlignment="1" applyProtection="1">
      <alignment horizontal="center" vertical="center" wrapText="1"/>
      <protection hidden="1"/>
    </xf>
    <xf numFmtId="0" fontId="0" fillId="0" borderId="76" xfId="0" applyFont="1" applyFill="1" applyBorder="1" applyAlignment="1" applyProtection="1">
      <alignment horizontal="center" vertical="center" wrapText="1"/>
      <protection hidden="1"/>
    </xf>
    <xf numFmtId="0" fontId="43" fillId="11" borderId="208" xfId="0" applyFont="1" applyFill="1" applyBorder="1" applyAlignment="1" applyProtection="1">
      <alignment horizontal="center" vertical="center"/>
    </xf>
    <xf numFmtId="0" fontId="43" fillId="11" borderId="209" xfId="0" applyFont="1" applyFill="1" applyBorder="1" applyAlignment="1" applyProtection="1">
      <alignment horizontal="center" vertical="center"/>
    </xf>
    <xf numFmtId="0" fontId="43" fillId="11" borderId="208" xfId="0" applyFont="1" applyFill="1" applyBorder="1" applyAlignment="1" applyProtection="1">
      <alignment horizontal="right" vertical="center"/>
    </xf>
    <xf numFmtId="0" fontId="43" fillId="11" borderId="209" xfId="0" applyFont="1" applyFill="1" applyBorder="1" applyAlignment="1" applyProtection="1">
      <alignment horizontal="right" vertical="center"/>
    </xf>
    <xf numFmtId="0" fontId="43" fillId="11" borderId="213" xfId="0" applyFont="1" applyFill="1" applyBorder="1" applyAlignment="1" applyProtection="1">
      <alignment horizontal="right" vertical="center"/>
    </xf>
    <xf numFmtId="0" fontId="0" fillId="0" borderId="0" xfId="0" applyFont="1" applyAlignment="1">
      <alignment horizontal="left" vertical="justify"/>
    </xf>
    <xf numFmtId="0" fontId="15" fillId="0" borderId="0" xfId="0" applyFont="1" applyAlignment="1">
      <alignment horizontal="center" wrapText="1"/>
    </xf>
    <xf numFmtId="0" fontId="9" fillId="4" borderId="29" xfId="0" applyFont="1" applyFill="1" applyBorder="1" applyAlignment="1">
      <alignment horizontal="center" wrapText="1"/>
    </xf>
    <xf numFmtId="0" fontId="9" fillId="4" borderId="0" xfId="0" applyFont="1" applyFill="1" applyBorder="1" applyAlignment="1">
      <alignment horizontal="center" wrapText="1"/>
    </xf>
    <xf numFmtId="0" fontId="9" fillId="4" borderId="3" xfId="0" applyFont="1" applyFill="1" applyBorder="1" applyAlignment="1">
      <alignment horizontal="center" wrapText="1"/>
    </xf>
    <xf numFmtId="0" fontId="0" fillId="0" borderId="32" xfId="0" applyBorder="1" applyAlignment="1">
      <alignment horizontal="left"/>
    </xf>
    <xf numFmtId="0" fontId="0" fillId="0" borderId="33"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41" xfId="0" applyBorder="1" applyAlignment="1">
      <alignment horizontal="center" vertical="center"/>
    </xf>
    <xf numFmtId="0" fontId="0" fillId="0" borderId="42" xfId="0" applyBorder="1" applyAlignment="1">
      <alignment horizontal="center" vertical="center"/>
    </xf>
    <xf numFmtId="0" fontId="14" fillId="0" borderId="38" xfId="0" applyFont="1" applyBorder="1" applyAlignment="1">
      <alignment horizontal="left" vertical="center" wrapText="1"/>
    </xf>
    <xf numFmtId="0" fontId="14" fillId="0" borderId="41" xfId="0" applyFont="1" applyBorder="1" applyAlignment="1">
      <alignment horizontal="left" vertical="center" wrapText="1"/>
    </xf>
    <xf numFmtId="0" fontId="14" fillId="6" borderId="41" xfId="0" applyFont="1" applyFill="1" applyBorder="1" applyAlignment="1">
      <alignment horizontal="left" vertical="center" wrapText="1"/>
    </xf>
    <xf numFmtId="0" fontId="0" fillId="6" borderId="41" xfId="0" applyFill="1" applyBorder="1" applyAlignment="1">
      <alignment horizontal="left" vertical="center"/>
    </xf>
    <xf numFmtId="0" fontId="0" fillId="6" borderId="60" xfId="0" applyFill="1" applyBorder="1" applyAlignment="1">
      <alignment horizontal="left" vertical="center" wrapText="1"/>
    </xf>
    <xf numFmtId="0" fontId="0" fillId="6" borderId="12" xfId="0" applyFill="1" applyBorder="1" applyAlignment="1">
      <alignment horizontal="left" vertical="center" wrapText="1"/>
    </xf>
    <xf numFmtId="0" fontId="0" fillId="6" borderId="61" xfId="0" applyFill="1" applyBorder="1" applyAlignment="1">
      <alignment horizontal="left" vertical="center" wrapText="1"/>
    </xf>
    <xf numFmtId="0" fontId="0" fillId="0" borderId="41" xfId="0" applyFill="1" applyBorder="1" applyAlignment="1">
      <alignment horizontal="left" vertical="center"/>
    </xf>
    <xf numFmtId="0" fontId="14" fillId="0" borderId="38"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42"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42" xfId="0" applyFont="1"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176" xfId="0" applyBorder="1" applyAlignment="1">
      <alignment horizontal="left" vertical="center"/>
    </xf>
    <xf numFmtId="0" fontId="0" fillId="0" borderId="97" xfId="0" applyBorder="1" applyAlignment="1">
      <alignment horizontal="left" vertical="center"/>
    </xf>
    <xf numFmtId="0" fontId="0" fillId="0" borderId="177" xfId="0" applyBorder="1" applyAlignment="1">
      <alignment horizontal="left" vertical="center"/>
    </xf>
    <xf numFmtId="0" fontId="0" fillId="0" borderId="176"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106" fillId="0" borderId="0"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24" fillId="0" borderId="0" xfId="0" applyFont="1" applyAlignment="1" applyProtection="1">
      <alignment horizontal="left" vertical="center" wrapText="1"/>
    </xf>
    <xf numFmtId="0" fontId="0" fillId="0" borderId="47" xfId="0" applyBorder="1" applyAlignment="1" applyProtection="1">
      <alignment horizontal="center" vertical="center"/>
    </xf>
    <xf numFmtId="0" fontId="0" fillId="0" borderId="50" xfId="0" applyBorder="1" applyAlignment="1" applyProtection="1">
      <alignment horizontal="center" vertical="center"/>
    </xf>
    <xf numFmtId="0" fontId="0" fillId="0" borderId="50" xfId="0" applyBorder="1" applyAlignment="1" applyProtection="1">
      <alignment horizontal="center" vertical="center" wrapText="1"/>
    </xf>
    <xf numFmtId="0" fontId="9" fillId="2" borderId="52" xfId="0" applyFont="1" applyFill="1" applyBorder="1" applyAlignment="1" applyProtection="1">
      <alignment horizontal="center" vertical="center"/>
    </xf>
    <xf numFmtId="0" fontId="9" fillId="2" borderId="53" xfId="0" applyFont="1" applyFill="1" applyBorder="1" applyAlignment="1" applyProtection="1">
      <alignment horizontal="center" vertical="center"/>
    </xf>
    <xf numFmtId="0" fontId="9" fillId="2" borderId="54" xfId="0" applyFont="1" applyFill="1" applyBorder="1" applyAlignment="1" applyProtection="1">
      <alignment horizontal="center" vertical="center"/>
    </xf>
    <xf numFmtId="0" fontId="0" fillId="0" borderId="56" xfId="0" applyBorder="1" applyAlignment="1" applyProtection="1">
      <alignment horizontal="center" vertical="center"/>
    </xf>
    <xf numFmtId="0" fontId="0" fillId="0" borderId="107" xfId="0" applyBorder="1" applyAlignment="1" applyProtection="1">
      <alignment horizontal="left" vertical="top" wrapText="1"/>
    </xf>
    <xf numFmtId="0" fontId="14" fillId="0" borderId="0" xfId="0" applyFont="1" applyAlignment="1" applyProtection="1">
      <alignment horizontal="justify" vertical="center" wrapText="1"/>
    </xf>
    <xf numFmtId="0" fontId="0" fillId="0" borderId="44" xfId="0" applyBorder="1" applyAlignment="1" applyProtection="1">
      <alignment horizontal="left" vertical="center" wrapText="1"/>
    </xf>
    <xf numFmtId="0" fontId="0" fillId="0" borderId="0" xfId="0" applyAlignment="1" applyProtection="1">
      <alignment horizontal="justify" vertical="top" wrapText="1"/>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29" fillId="0" borderId="8" xfId="0" applyFont="1" applyBorder="1" applyAlignment="1" applyProtection="1">
      <alignment horizontal="center" vertical="center"/>
    </xf>
    <xf numFmtId="0" fontId="105" fillId="3" borderId="1" xfId="0" applyFont="1" applyFill="1" applyBorder="1" applyAlignment="1" applyProtection="1">
      <alignment horizontal="justify" vertical="center" wrapText="1"/>
      <protection locked="0"/>
    </xf>
    <xf numFmtId="0" fontId="105" fillId="3" borderId="2" xfId="0" applyFont="1" applyFill="1" applyBorder="1" applyAlignment="1" applyProtection="1">
      <alignment horizontal="justify" vertical="center"/>
      <protection locked="0"/>
    </xf>
    <xf numFmtId="0" fontId="105" fillId="3" borderId="28" xfId="0" applyFont="1" applyFill="1" applyBorder="1" applyAlignment="1" applyProtection="1">
      <alignment horizontal="justify" vertical="center"/>
      <protection locked="0"/>
    </xf>
    <xf numFmtId="0" fontId="105" fillId="3" borderId="29" xfId="0" applyFont="1" applyFill="1" applyBorder="1" applyAlignment="1" applyProtection="1">
      <alignment horizontal="justify" vertical="center"/>
      <protection locked="0"/>
    </xf>
    <xf numFmtId="0" fontId="105" fillId="3" borderId="0" xfId="0" applyFont="1" applyFill="1" applyBorder="1" applyAlignment="1" applyProtection="1">
      <alignment horizontal="justify" vertical="center"/>
      <protection locked="0"/>
    </xf>
    <xf numFmtId="0" fontId="105" fillId="3" borderId="3" xfId="0" applyFont="1" applyFill="1" applyBorder="1" applyAlignment="1" applyProtection="1">
      <alignment horizontal="justify" vertical="center"/>
      <protection locked="0"/>
    </xf>
    <xf numFmtId="0" fontId="105" fillId="3" borderId="4" xfId="0" applyFont="1" applyFill="1" applyBorder="1" applyAlignment="1" applyProtection="1">
      <alignment horizontal="justify" vertical="center"/>
      <protection locked="0"/>
    </xf>
    <xf numFmtId="0" fontId="105" fillId="3" borderId="5" xfId="0" applyFont="1" applyFill="1" applyBorder="1" applyAlignment="1" applyProtection="1">
      <alignment horizontal="justify" vertical="center"/>
      <protection locked="0"/>
    </xf>
    <xf numFmtId="0" fontId="105" fillId="3" borderId="30" xfId="0" applyFont="1" applyFill="1" applyBorder="1" applyAlignment="1" applyProtection="1">
      <alignment horizontal="justify" vertical="center"/>
      <protection locked="0"/>
    </xf>
    <xf numFmtId="0" fontId="0" fillId="0" borderId="58" xfId="0" applyBorder="1" applyAlignment="1" applyProtection="1">
      <alignment horizontal="left" vertical="center"/>
    </xf>
    <xf numFmtId="0" fontId="0" fillId="0" borderId="13" xfId="0" applyBorder="1" applyAlignment="1" applyProtection="1">
      <alignment horizontal="left" vertical="center"/>
    </xf>
    <xf numFmtId="0" fontId="0" fillId="0" borderId="59" xfId="0" applyBorder="1" applyAlignment="1" applyProtection="1">
      <alignment horizontal="left" vertical="center"/>
    </xf>
    <xf numFmtId="0" fontId="0" fillId="0" borderId="60" xfId="0" applyBorder="1" applyAlignment="1" applyProtection="1">
      <alignment horizontal="left" vertical="center"/>
    </xf>
    <xf numFmtId="0" fontId="0" fillId="0" borderId="12" xfId="0" applyBorder="1" applyAlignment="1" applyProtection="1">
      <alignment horizontal="left" vertical="center"/>
    </xf>
    <xf numFmtId="0" fontId="0" fillId="0" borderId="61" xfId="0" applyBorder="1" applyAlignment="1" applyProtection="1">
      <alignment horizontal="left" vertical="center"/>
    </xf>
    <xf numFmtId="0" fontId="0" fillId="0" borderId="62" xfId="0" applyBorder="1" applyAlignment="1" applyProtection="1">
      <alignment horizontal="left" vertical="center" wrapText="1"/>
    </xf>
    <xf numFmtId="0" fontId="0" fillId="0" borderId="16" xfId="0" applyBorder="1" applyAlignment="1" applyProtection="1">
      <alignment horizontal="left" vertical="center" wrapText="1"/>
    </xf>
    <xf numFmtId="0" fontId="0" fillId="0" borderId="63" xfId="0" applyBorder="1" applyAlignment="1" applyProtection="1">
      <alignment horizontal="left" vertical="center" wrapText="1"/>
    </xf>
    <xf numFmtId="0" fontId="33" fillId="0" borderId="0" xfId="0" applyFont="1" applyAlignment="1" applyProtection="1">
      <alignment horizontal="center" vertical="center" wrapText="1"/>
    </xf>
    <xf numFmtId="0" fontId="33" fillId="0" borderId="0" xfId="0" applyFont="1" applyAlignment="1" applyProtection="1">
      <alignment horizontal="center" vertical="center"/>
    </xf>
    <xf numFmtId="0" fontId="0" fillId="0" borderId="38" xfId="0" applyBorder="1" applyAlignment="1" applyProtection="1">
      <alignment horizontal="left" vertical="center" wrapText="1"/>
    </xf>
    <xf numFmtId="0" fontId="0" fillId="0" borderId="44" xfId="0" applyBorder="1" applyAlignment="1" applyProtection="1">
      <alignment horizontal="left" vertical="center"/>
    </xf>
    <xf numFmtId="0" fontId="0" fillId="0" borderId="38" xfId="0" applyBorder="1" applyAlignment="1" applyProtection="1">
      <alignment horizontal="left" vertical="center"/>
    </xf>
    <xf numFmtId="0" fontId="0" fillId="0" borderId="107" xfId="0" applyFont="1" applyBorder="1" applyAlignment="1" applyProtection="1">
      <alignment horizontal="left" vertical="top" wrapText="1"/>
    </xf>
    <xf numFmtId="0" fontId="0" fillId="0" borderId="68" xfId="0" applyFont="1" applyBorder="1" applyAlignment="1" applyProtection="1">
      <alignment horizontal="left" vertical="top" wrapText="1"/>
    </xf>
    <xf numFmtId="0" fontId="0" fillId="0" borderId="0" xfId="0" applyAlignment="1" applyProtection="1">
      <alignment vertical="center" wrapText="1"/>
    </xf>
    <xf numFmtId="0" fontId="0" fillId="0" borderId="38" xfId="0" applyBorder="1" applyAlignment="1" applyProtection="1">
      <alignment horizontal="left"/>
    </xf>
    <xf numFmtId="0" fontId="0" fillId="0" borderId="41" xfId="0" applyBorder="1" applyAlignment="1" applyProtection="1">
      <alignment horizontal="left"/>
    </xf>
    <xf numFmtId="0" fontId="0" fillId="0" borderId="44" xfId="0" applyBorder="1" applyAlignment="1" applyProtection="1">
      <alignment horizontal="left" wrapText="1"/>
    </xf>
    <xf numFmtId="0" fontId="31" fillId="2" borderId="64" xfId="0" applyFont="1" applyFill="1" applyBorder="1" applyAlignment="1" applyProtection="1">
      <alignment horizontal="center"/>
    </xf>
    <xf numFmtId="0" fontId="31" fillId="2" borderId="65" xfId="0" applyFont="1" applyFill="1" applyBorder="1" applyAlignment="1" applyProtection="1">
      <alignment horizontal="center"/>
    </xf>
    <xf numFmtId="0" fontId="31" fillId="2" borderId="66" xfId="0" applyFont="1" applyFill="1" applyBorder="1" applyAlignment="1" applyProtection="1">
      <alignment horizontal="center"/>
    </xf>
    <xf numFmtId="0" fontId="100" fillId="0" borderId="37" xfId="0" applyFont="1" applyBorder="1" applyAlignment="1" applyProtection="1">
      <alignment vertical="center"/>
    </xf>
    <xf numFmtId="0" fontId="100" fillId="0" borderId="40" xfId="0" applyFont="1" applyBorder="1" applyAlignment="1" applyProtection="1">
      <alignment vertical="center"/>
    </xf>
    <xf numFmtId="0" fontId="100" fillId="0" borderId="43" xfId="0" applyFont="1" applyBorder="1" applyAlignment="1" applyProtection="1">
      <alignment vertical="center"/>
    </xf>
    <xf numFmtId="0" fontId="0" fillId="0" borderId="41" xfId="0" applyBorder="1" applyAlignment="1" applyProtection="1">
      <alignment horizontal="left" vertical="center"/>
    </xf>
    <xf numFmtId="0" fontId="0" fillId="0" borderId="62" xfId="0" applyBorder="1" applyAlignment="1" applyProtection="1">
      <alignment horizontal="left" vertical="center"/>
    </xf>
    <xf numFmtId="0" fontId="97" fillId="0" borderId="41" xfId="0" applyFont="1" applyBorder="1" applyAlignment="1" applyProtection="1">
      <alignment horizontal="left" vertical="center"/>
    </xf>
    <xf numFmtId="0" fontId="97" fillId="0" borderId="60" xfId="0" applyFont="1" applyBorder="1" applyAlignment="1" applyProtection="1">
      <alignment horizontal="left" vertical="center"/>
    </xf>
    <xf numFmtId="0" fontId="41" fillId="0" borderId="94" xfId="0" applyFont="1" applyBorder="1" applyAlignment="1" applyProtection="1">
      <alignment horizontal="center" vertical="center" wrapText="1"/>
      <protection hidden="1"/>
    </xf>
    <xf numFmtId="0" fontId="41" fillId="0" borderId="96" xfId="0" applyFont="1" applyBorder="1" applyAlignment="1" applyProtection="1">
      <alignment horizontal="center" vertical="center" wrapText="1"/>
      <protection hidden="1"/>
    </xf>
    <xf numFmtId="0" fontId="38" fillId="0" borderId="82" xfId="0" applyFont="1" applyBorder="1" applyAlignment="1" applyProtection="1">
      <alignment horizontal="center" vertical="center" wrapText="1"/>
      <protection hidden="1"/>
    </xf>
    <xf numFmtId="0" fontId="39" fillId="0" borderId="83" xfId="0" applyFont="1" applyBorder="1" applyAlignment="1" applyProtection="1">
      <alignment horizontal="center" vertical="center" wrapText="1"/>
      <protection hidden="1"/>
    </xf>
    <xf numFmtId="0" fontId="38" fillId="0" borderId="1" xfId="0" applyFont="1" applyBorder="1" applyAlignment="1" applyProtection="1">
      <alignment horizontal="center" vertical="center" wrapText="1"/>
      <protection hidden="1"/>
    </xf>
    <xf numFmtId="0" fontId="40" fillId="0" borderId="2" xfId="0" applyFont="1" applyBorder="1" applyAlignment="1" applyProtection="1">
      <alignment horizontal="center" vertical="center" wrapText="1"/>
      <protection hidden="1"/>
    </xf>
    <xf numFmtId="0" fontId="38" fillId="0" borderId="28" xfId="0" applyFont="1" applyBorder="1" applyAlignment="1" applyProtection="1">
      <alignment horizontal="center" vertical="center" wrapText="1"/>
      <protection hidden="1"/>
    </xf>
    <xf numFmtId="0" fontId="16" fillId="2" borderId="92" xfId="0" applyFont="1" applyFill="1" applyBorder="1" applyAlignment="1" applyProtection="1">
      <alignment horizontal="center" vertical="center" wrapText="1"/>
      <protection hidden="1"/>
    </xf>
    <xf numFmtId="0" fontId="16" fillId="2" borderId="93" xfId="0" applyFont="1" applyFill="1" applyBorder="1" applyAlignment="1" applyProtection="1">
      <alignment horizontal="center" vertical="center" wrapText="1"/>
      <protection hidden="1"/>
    </xf>
    <xf numFmtId="0" fontId="2" fillId="2" borderId="29" xfId="0" applyFont="1" applyFill="1" applyBorder="1" applyAlignment="1" applyProtection="1">
      <alignment horizontal="center" vertical="center" wrapText="1"/>
      <protection hidden="1"/>
    </xf>
    <xf numFmtId="0" fontId="2" fillId="2" borderId="0"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0" fillId="5" borderId="21" xfId="0" applyFont="1" applyFill="1" applyBorder="1" applyAlignment="1" applyProtection="1">
      <alignment horizontal="center" vertical="center" wrapText="1"/>
      <protection hidden="1"/>
    </xf>
    <xf numFmtId="0" fontId="8" fillId="5" borderId="22" xfId="0" applyFont="1" applyFill="1" applyBorder="1" applyAlignment="1" applyProtection="1">
      <alignment horizontal="center" vertical="center" wrapText="1"/>
      <protection hidden="1"/>
    </xf>
    <xf numFmtId="0" fontId="0" fillId="5" borderId="198" xfId="0" applyFont="1" applyFill="1" applyBorder="1" applyAlignment="1" applyProtection="1">
      <alignment horizontal="center" vertical="center" wrapText="1"/>
      <protection hidden="1"/>
    </xf>
    <xf numFmtId="0" fontId="8" fillId="5" borderId="53" xfId="0" applyFont="1" applyFill="1" applyBorder="1" applyAlignment="1" applyProtection="1">
      <alignment horizontal="center" vertical="center" wrapText="1"/>
      <protection hidden="1"/>
    </xf>
    <xf numFmtId="0" fontId="8" fillId="5" borderId="199" xfId="0" applyFont="1" applyFill="1" applyBorder="1" applyAlignment="1" applyProtection="1">
      <alignment horizontal="center" vertical="center" wrapText="1"/>
      <protection hidden="1"/>
    </xf>
    <xf numFmtId="0" fontId="16" fillId="2" borderId="87" xfId="0" applyFont="1" applyFill="1" applyBorder="1" applyAlignment="1" applyProtection="1">
      <alignment horizontal="center" vertical="center" wrapText="1"/>
      <protection hidden="1"/>
    </xf>
    <xf numFmtId="0" fontId="16" fillId="2" borderId="88" xfId="0" applyFont="1" applyFill="1" applyBorder="1" applyAlignment="1" applyProtection="1">
      <alignment horizontal="center" vertical="center" wrapText="1"/>
      <protection hidden="1"/>
    </xf>
    <xf numFmtId="0" fontId="2" fillId="2" borderId="89" xfId="0" applyFont="1" applyFill="1" applyBorder="1" applyAlignment="1" applyProtection="1">
      <alignment horizontal="center" vertical="center" wrapText="1"/>
      <protection hidden="1"/>
    </xf>
    <xf numFmtId="0" fontId="2" fillId="2" borderId="189" xfId="0" applyFont="1" applyFill="1" applyBorder="1" applyAlignment="1" applyProtection="1">
      <alignment horizontal="center" vertical="center" wrapText="1"/>
      <protection hidden="1"/>
    </xf>
    <xf numFmtId="0" fontId="2" fillId="2" borderId="90" xfId="0" applyFont="1" applyFill="1" applyBorder="1" applyAlignment="1" applyProtection="1">
      <alignment horizontal="center" vertical="center" wrapText="1"/>
      <protection hidden="1"/>
    </xf>
    <xf numFmtId="0" fontId="42" fillId="0" borderId="200" xfId="0" applyFont="1" applyBorder="1" applyAlignment="1" applyProtection="1">
      <alignment horizontal="center" vertical="center" wrapText="1"/>
      <protection hidden="1"/>
    </xf>
    <xf numFmtId="0" fontId="42" fillId="0" borderId="201" xfId="0" applyFont="1" applyBorder="1" applyAlignment="1" applyProtection="1">
      <alignment horizontal="center" vertical="center" wrapText="1"/>
      <protection hidden="1"/>
    </xf>
    <xf numFmtId="0" fontId="42" fillId="0" borderId="60" xfId="0" applyFont="1" applyBorder="1" applyAlignment="1" applyProtection="1">
      <alignment horizontal="center" vertical="center" wrapText="1"/>
      <protection hidden="1"/>
    </xf>
    <xf numFmtId="0" fontId="42" fillId="0" borderId="61" xfId="0" applyFont="1" applyBorder="1" applyAlignment="1" applyProtection="1">
      <alignment horizontal="center" vertical="center" wrapText="1"/>
      <protection hidden="1"/>
    </xf>
    <xf numFmtId="0" fontId="102" fillId="0" borderId="91" xfId="0" applyFont="1" applyBorder="1" applyAlignment="1" applyProtection="1">
      <alignment horizontal="center" vertical="center" wrapText="1"/>
      <protection hidden="1"/>
    </xf>
    <xf numFmtId="0" fontId="102" fillId="0" borderId="32" xfId="0" applyFont="1" applyBorder="1" applyAlignment="1" applyProtection="1">
      <alignment horizontal="center" vertical="center" wrapText="1"/>
      <protection hidden="1"/>
    </xf>
    <xf numFmtId="0" fontId="102" fillId="0" borderId="195" xfId="0" applyFont="1" applyBorder="1" applyAlignment="1" applyProtection="1">
      <alignment horizontal="center" vertical="center" wrapText="1"/>
      <protection hidden="1"/>
    </xf>
    <xf numFmtId="0" fontId="16" fillId="3" borderId="40" xfId="0" applyFont="1" applyFill="1" applyBorder="1" applyAlignment="1" applyProtection="1">
      <alignment horizontal="center" vertical="center" wrapText="1"/>
      <protection locked="0"/>
    </xf>
    <xf numFmtId="0" fontId="16" fillId="3" borderId="41" xfId="0" applyFont="1" applyFill="1" applyBorder="1" applyAlignment="1" applyProtection="1">
      <alignment horizontal="center" vertical="center" wrapText="1"/>
      <protection locked="0"/>
    </xf>
    <xf numFmtId="0" fontId="16" fillId="3" borderId="42" xfId="0" applyFont="1" applyFill="1" applyBorder="1" applyAlignment="1" applyProtection="1">
      <alignment horizontal="center" vertical="center" wrapText="1"/>
      <protection locked="0"/>
    </xf>
    <xf numFmtId="0" fontId="16" fillId="3" borderId="89" xfId="0" applyFont="1" applyFill="1" applyBorder="1" applyAlignment="1" applyProtection="1">
      <alignment horizontal="center" vertical="center" wrapText="1"/>
      <protection locked="0"/>
    </xf>
    <xf numFmtId="0" fontId="16" fillId="3" borderId="90" xfId="0" applyFont="1" applyFill="1" applyBorder="1" applyAlignment="1" applyProtection="1">
      <alignment horizontal="center" vertical="center" wrapText="1"/>
      <protection locked="0"/>
    </xf>
    <xf numFmtId="0" fontId="16" fillId="3" borderId="29" xfId="0" applyFont="1" applyFill="1" applyBorder="1" applyAlignment="1" applyProtection="1">
      <alignment horizontal="center" vertical="center" wrapText="1"/>
      <protection locked="0"/>
    </xf>
    <xf numFmtId="0" fontId="16" fillId="3" borderId="3" xfId="0" applyFont="1" applyFill="1" applyBorder="1" applyAlignment="1" applyProtection="1">
      <alignment horizontal="center" vertical="center" wrapText="1"/>
      <protection locked="0"/>
    </xf>
    <xf numFmtId="0" fontId="16" fillId="3" borderId="9" xfId="0" applyFont="1" applyFill="1" applyBorder="1" applyAlignment="1" applyProtection="1">
      <alignment horizontal="center" vertical="center" wrapText="1"/>
      <protection locked="0"/>
    </xf>
    <xf numFmtId="0" fontId="16" fillId="3" borderId="10" xfId="0" applyFont="1" applyFill="1" applyBorder="1" applyAlignment="1" applyProtection="1">
      <alignment horizontal="center" vertical="center" wrapText="1"/>
      <protection locked="0"/>
    </xf>
    <xf numFmtId="0" fontId="16" fillId="3" borderId="94" xfId="0" applyFont="1" applyFill="1" applyBorder="1" applyAlignment="1" applyProtection="1">
      <alignment horizontal="center" vertical="center" wrapText="1"/>
      <protection locked="0"/>
    </xf>
    <xf numFmtId="0" fontId="16" fillId="3" borderId="96" xfId="0" applyFont="1" applyFill="1" applyBorder="1" applyAlignment="1" applyProtection="1">
      <alignment horizontal="center" vertical="center" wrapText="1"/>
      <protection locked="0"/>
    </xf>
    <xf numFmtId="0" fontId="41" fillId="0" borderId="84" xfId="0" applyFont="1" applyBorder="1" applyAlignment="1" applyProtection="1">
      <alignment horizontal="center" vertical="center" wrapText="1"/>
      <protection hidden="1"/>
    </xf>
    <xf numFmtId="0" fontId="9" fillId="0" borderId="85" xfId="0" applyFont="1" applyBorder="1" applyAlignment="1" applyProtection="1">
      <alignment horizontal="center" vertical="center" wrapText="1"/>
      <protection hidden="1"/>
    </xf>
    <xf numFmtId="0" fontId="9" fillId="0" borderId="95" xfId="0" applyFont="1" applyBorder="1" applyAlignment="1" applyProtection="1">
      <alignment horizontal="center" vertical="center" wrapText="1"/>
      <protection hidden="1"/>
    </xf>
    <xf numFmtId="0" fontId="102" fillId="0" borderId="40" xfId="0" applyFont="1" applyBorder="1" applyAlignment="1" applyProtection="1">
      <alignment horizontal="center" vertical="center" wrapText="1"/>
      <protection hidden="1"/>
    </xf>
    <xf numFmtId="0" fontId="102" fillId="0" borderId="41" xfId="0" applyFont="1" applyBorder="1" applyAlignment="1" applyProtection="1">
      <alignment horizontal="center" vertical="center" wrapText="1"/>
      <protection hidden="1"/>
    </xf>
    <xf numFmtId="0" fontId="102" fillId="0" borderId="42" xfId="0" applyFont="1" applyBorder="1" applyAlignment="1" applyProtection="1">
      <alignment horizontal="center" vertical="center" wrapText="1"/>
      <protection hidden="1"/>
    </xf>
    <xf numFmtId="0" fontId="107" fillId="0" borderId="29" xfId="0" applyFont="1" applyBorder="1" applyAlignment="1" applyProtection="1">
      <alignment horizontal="center" vertical="center" wrapText="1"/>
      <protection hidden="1"/>
    </xf>
    <xf numFmtId="0" fontId="107" fillId="0" borderId="94" xfId="0" applyFont="1" applyBorder="1" applyAlignment="1" applyProtection="1">
      <alignment horizontal="center" vertical="center" wrapText="1"/>
      <protection hidden="1"/>
    </xf>
    <xf numFmtId="0" fontId="42" fillId="0" borderId="202" xfId="0" applyFont="1" applyBorder="1" applyAlignment="1" applyProtection="1">
      <alignment horizontal="center" vertical="center" wrapText="1"/>
      <protection hidden="1"/>
    </xf>
    <xf numFmtId="0" fontId="42" fillId="0" borderId="203" xfId="0" applyFont="1" applyBorder="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7" xfId="0" applyFont="1" applyFill="1" applyBorder="1" applyAlignment="1" applyProtection="1">
      <alignment horizontal="center" vertical="center" wrapText="1"/>
      <protection hidden="1"/>
    </xf>
    <xf numFmtId="0" fontId="2" fillId="2" borderId="8" xfId="0" applyFont="1" applyFill="1" applyBorder="1" applyAlignment="1" applyProtection="1">
      <alignment horizontal="center" vertical="center" wrapText="1"/>
      <protection hidden="1"/>
    </xf>
    <xf numFmtId="0" fontId="99" fillId="0" borderId="14" xfId="0" applyFont="1" applyBorder="1" applyAlignment="1" applyProtection="1">
      <alignment horizontal="center" vertical="center" wrapText="1"/>
      <protection hidden="1"/>
    </xf>
    <xf numFmtId="0" fontId="99" fillId="0" borderId="13" xfId="0" applyFont="1" applyBorder="1" applyAlignment="1" applyProtection="1">
      <alignment horizontal="center" vertical="center" wrapText="1"/>
      <protection hidden="1"/>
    </xf>
    <xf numFmtId="0" fontId="99" fillId="0" borderId="20" xfId="0" applyFont="1" applyBorder="1" applyAlignment="1" applyProtection="1">
      <alignment horizontal="center" vertical="center" wrapText="1"/>
      <protection hidden="1"/>
    </xf>
    <xf numFmtId="0" fontId="99" fillId="0" borderId="16" xfId="0" applyFont="1" applyBorder="1" applyAlignment="1" applyProtection="1">
      <alignment horizontal="center" vertical="center" wrapText="1"/>
      <protection hidden="1"/>
    </xf>
    <xf numFmtId="0" fontId="6" fillId="0" borderId="0" xfId="0" applyFont="1" applyBorder="1" applyAlignment="1" applyProtection="1">
      <alignment horizontal="center" vertical="top" wrapText="1"/>
      <protection hidden="1"/>
    </xf>
    <xf numFmtId="0" fontId="3" fillId="0" borderId="0" xfId="0" applyFont="1" applyAlignment="1" applyProtection="1">
      <alignment horizontal="center"/>
      <protection hidden="1"/>
    </xf>
    <xf numFmtId="0" fontId="109" fillId="0" borderId="0" xfId="0" applyFont="1" applyBorder="1" applyAlignment="1" applyProtection="1">
      <alignment horizontal="center" vertical="center"/>
      <protection hidden="1"/>
    </xf>
    <xf numFmtId="0" fontId="44" fillId="2" borderId="188" xfId="0" applyFont="1" applyFill="1" applyBorder="1" applyAlignment="1" applyProtection="1">
      <alignment horizontal="center" vertical="center" wrapText="1"/>
      <protection hidden="1"/>
    </xf>
    <xf numFmtId="0" fontId="46" fillId="2" borderId="189" xfId="0" applyFont="1" applyFill="1" applyBorder="1" applyAlignment="1" applyProtection="1">
      <alignment horizontal="center" vertical="center" wrapText="1"/>
      <protection hidden="1"/>
    </xf>
    <xf numFmtId="0" fontId="46" fillId="2" borderId="190" xfId="0" applyFont="1" applyFill="1" applyBorder="1" applyAlignment="1" applyProtection="1">
      <alignment horizontal="center" vertical="center" wrapText="1"/>
      <protection hidden="1"/>
    </xf>
    <xf numFmtId="0" fontId="10" fillId="0" borderId="99" xfId="0" applyFont="1" applyBorder="1" applyAlignment="1" applyProtection="1">
      <alignment horizontal="center" vertical="center" wrapText="1"/>
      <protection hidden="1"/>
    </xf>
    <xf numFmtId="0" fontId="10" fillId="0" borderId="100" xfId="0" applyFont="1" applyBorder="1" applyAlignment="1" applyProtection="1">
      <alignment horizontal="center" vertical="center" wrapText="1"/>
      <protection hidden="1"/>
    </xf>
    <xf numFmtId="0" fontId="10" fillId="0" borderId="101" xfId="0" applyFont="1" applyBorder="1" applyAlignment="1" applyProtection="1">
      <alignment horizontal="center" vertical="center" wrapText="1"/>
      <protection hidden="1"/>
    </xf>
    <xf numFmtId="0" fontId="98" fillId="0" borderId="1" xfId="0" applyFont="1" applyFill="1" applyBorder="1" applyAlignment="1" applyProtection="1">
      <alignment horizontal="center" vertical="center" wrapText="1"/>
      <protection hidden="1"/>
    </xf>
    <xf numFmtId="0" fontId="98" fillId="0" borderId="2" xfId="0" applyFont="1" applyFill="1" applyBorder="1" applyAlignment="1" applyProtection="1">
      <alignment horizontal="center" vertical="center" wrapText="1"/>
      <protection hidden="1"/>
    </xf>
    <xf numFmtId="0" fontId="98" fillId="0" borderId="28" xfId="0" applyFont="1" applyFill="1" applyBorder="1" applyAlignment="1" applyProtection="1">
      <alignment horizontal="center" vertical="center" wrapText="1"/>
      <protection hidden="1"/>
    </xf>
    <xf numFmtId="0" fontId="98" fillId="0" borderId="192" xfId="0" applyFont="1" applyFill="1" applyBorder="1" applyAlignment="1" applyProtection="1">
      <alignment horizontal="center" vertical="center" wrapText="1"/>
      <protection hidden="1"/>
    </xf>
    <xf numFmtId="0" fontId="98" fillId="0" borderId="193" xfId="0" applyFont="1" applyFill="1" applyBorder="1" applyAlignment="1" applyProtection="1">
      <alignment horizontal="center" vertical="center" wrapText="1"/>
      <protection hidden="1"/>
    </xf>
    <xf numFmtId="0" fontId="98" fillId="0" borderId="194" xfId="0" applyFont="1" applyFill="1" applyBorder="1" applyAlignment="1" applyProtection="1">
      <alignment horizontal="center" vertical="center" wrapText="1"/>
      <protection hidden="1"/>
    </xf>
    <xf numFmtId="0" fontId="9" fillId="2" borderId="1" xfId="0" applyFont="1" applyFill="1" applyBorder="1" applyAlignment="1" applyProtection="1">
      <alignment horizontal="center" vertical="center" wrapText="1"/>
      <protection hidden="1"/>
    </xf>
    <xf numFmtId="0" fontId="9" fillId="2" borderId="2" xfId="0" applyFont="1" applyFill="1" applyBorder="1" applyAlignment="1" applyProtection="1">
      <alignment horizontal="center" vertical="center" wrapText="1"/>
      <protection hidden="1"/>
    </xf>
    <xf numFmtId="0" fontId="9" fillId="2" borderId="29" xfId="0" applyFont="1" applyFill="1" applyBorder="1" applyAlignment="1" applyProtection="1">
      <alignment horizontal="center" vertical="center" wrapText="1"/>
      <protection hidden="1"/>
    </xf>
    <xf numFmtId="0" fontId="9" fillId="2" borderId="0" xfId="0" applyFont="1" applyFill="1" applyBorder="1" applyAlignment="1" applyProtection="1">
      <alignment horizontal="center" vertical="center" wrapText="1"/>
      <protection hidden="1"/>
    </xf>
    <xf numFmtId="0" fontId="9" fillId="2" borderId="4" xfId="0" applyFont="1" applyFill="1" applyBorder="1" applyAlignment="1" applyProtection="1">
      <alignment horizontal="center" vertical="center" wrapText="1"/>
      <protection hidden="1"/>
    </xf>
    <xf numFmtId="0" fontId="9" fillId="2" borderId="5" xfId="0" applyFont="1" applyFill="1" applyBorder="1" applyAlignment="1" applyProtection="1">
      <alignment horizontal="center" vertical="center" wrapText="1"/>
      <protection hidden="1"/>
    </xf>
    <xf numFmtId="0" fontId="101" fillId="0" borderId="188" xfId="0" applyFont="1" applyFill="1" applyBorder="1" applyAlignment="1" applyProtection="1">
      <alignment horizontal="center" vertical="center"/>
      <protection hidden="1"/>
    </xf>
    <xf numFmtId="0" fontId="101" fillId="0" borderId="189" xfId="0" applyFont="1" applyFill="1" applyBorder="1" applyAlignment="1" applyProtection="1">
      <alignment horizontal="center" vertical="center"/>
      <protection hidden="1"/>
    </xf>
    <xf numFmtId="0" fontId="101" fillId="0" borderId="190" xfId="0" applyFont="1" applyFill="1" applyBorder="1" applyAlignment="1" applyProtection="1">
      <alignment horizontal="center" vertical="center"/>
      <protection hidden="1"/>
    </xf>
    <xf numFmtId="0" fontId="2" fillId="0" borderId="86" xfId="0" applyFont="1" applyFill="1" applyBorder="1" applyAlignment="1" applyProtection="1">
      <alignment horizontal="center"/>
      <protection hidden="1"/>
    </xf>
    <xf numFmtId="0" fontId="2" fillId="0" borderId="187" xfId="0" applyFont="1" applyFill="1" applyBorder="1" applyAlignment="1" applyProtection="1">
      <alignment horizontal="center"/>
      <protection hidden="1"/>
    </xf>
    <xf numFmtId="0" fontId="2" fillId="0" borderId="11" xfId="0" applyFont="1" applyFill="1" applyBorder="1" applyAlignment="1" applyProtection="1">
      <alignment horizontal="center"/>
      <protection hidden="1"/>
    </xf>
    <xf numFmtId="0" fontId="2" fillId="0" borderId="191" xfId="0" applyFont="1" applyFill="1" applyBorder="1" applyAlignment="1" applyProtection="1">
      <alignment horizontal="center"/>
      <protection hidden="1"/>
    </xf>
    <xf numFmtId="0" fontId="2" fillId="2" borderId="186" xfId="0" applyFont="1" applyFill="1" applyBorder="1" applyAlignment="1" applyProtection="1">
      <alignment horizontal="center" vertical="center"/>
      <protection hidden="1"/>
    </xf>
    <xf numFmtId="0" fontId="2" fillId="2" borderId="100" xfId="0" applyFont="1" applyFill="1" applyBorder="1" applyAlignment="1" applyProtection="1">
      <alignment horizontal="center" vertical="center"/>
      <protection hidden="1"/>
    </xf>
    <xf numFmtId="0" fontId="2" fillId="2" borderId="197" xfId="0" applyFont="1" applyFill="1" applyBorder="1" applyAlignment="1" applyProtection="1">
      <alignment horizontal="center" vertical="center"/>
      <protection hidden="1"/>
    </xf>
    <xf numFmtId="0" fontId="96" fillId="3" borderId="29" xfId="0" applyFont="1" applyFill="1" applyBorder="1" applyAlignment="1" applyProtection="1">
      <alignment horizontal="center" vertical="center" wrapText="1"/>
      <protection locked="0"/>
    </xf>
    <xf numFmtId="0" fontId="96" fillId="3" borderId="0" xfId="0" applyFont="1" applyFill="1" applyBorder="1" applyAlignment="1" applyProtection="1">
      <alignment horizontal="center" vertical="center" wrapText="1"/>
      <protection locked="0"/>
    </xf>
    <xf numFmtId="0" fontId="96" fillId="3" borderId="3" xfId="0" applyFont="1" applyFill="1" applyBorder="1" applyAlignment="1" applyProtection="1">
      <alignment horizontal="center" vertical="center" wrapText="1"/>
      <protection locked="0"/>
    </xf>
    <xf numFmtId="0" fontId="96" fillId="3" borderId="4" xfId="0" applyFont="1" applyFill="1" applyBorder="1" applyAlignment="1" applyProtection="1">
      <alignment horizontal="center" vertical="center" wrapText="1"/>
      <protection locked="0"/>
    </xf>
    <xf numFmtId="0" fontId="96" fillId="3" borderId="5" xfId="0" applyFont="1" applyFill="1" applyBorder="1" applyAlignment="1" applyProtection="1">
      <alignment horizontal="center" vertical="center" wrapText="1"/>
      <protection locked="0"/>
    </xf>
    <xf numFmtId="0" fontId="96" fillId="3" borderId="30" xfId="0" applyFont="1" applyFill="1" applyBorder="1" applyAlignment="1" applyProtection="1">
      <alignment horizontal="center" vertical="center" wrapText="1"/>
      <protection locked="0"/>
    </xf>
    <xf numFmtId="0" fontId="9" fillId="3" borderId="103" xfId="0" applyFont="1" applyFill="1" applyBorder="1" applyAlignment="1" applyProtection="1">
      <alignment horizontal="center" vertical="center" wrapText="1"/>
      <protection locked="0"/>
    </xf>
    <xf numFmtId="0" fontId="9" fillId="3" borderId="97" xfId="0" applyFont="1" applyFill="1" applyBorder="1" applyAlignment="1" applyProtection="1">
      <alignment horizontal="center" vertical="center" wrapText="1"/>
      <protection locked="0"/>
    </xf>
    <xf numFmtId="0" fontId="9" fillId="3" borderId="104" xfId="0" applyFont="1" applyFill="1" applyBorder="1" applyAlignment="1" applyProtection="1">
      <alignment horizontal="center" vertical="center" wrapText="1"/>
      <protection locked="0"/>
    </xf>
    <xf numFmtId="0" fontId="9" fillId="3" borderId="105" xfId="0" applyFont="1" applyFill="1" applyBorder="1" applyAlignment="1" applyProtection="1">
      <alignment horizontal="center" vertical="center" wrapText="1"/>
      <protection locked="0"/>
    </xf>
    <xf numFmtId="0" fontId="9" fillId="3" borderId="0" xfId="0" applyFont="1" applyFill="1" applyBorder="1" applyAlignment="1" applyProtection="1">
      <alignment horizontal="center" vertical="center" wrapText="1"/>
      <protection locked="0"/>
    </xf>
    <xf numFmtId="0" fontId="9" fillId="3" borderId="106" xfId="0" applyFont="1" applyFill="1" applyBorder="1" applyAlignment="1" applyProtection="1">
      <alignment horizontal="center" vertical="center" wrapText="1"/>
      <protection locked="0"/>
    </xf>
    <xf numFmtId="0" fontId="0" fillId="3" borderId="27" xfId="0" applyFont="1" applyFill="1" applyBorder="1" applyAlignment="1" applyProtection="1">
      <alignment horizontal="left" vertical="center"/>
      <protection locked="0"/>
    </xf>
    <xf numFmtId="0" fontId="0" fillId="3" borderId="12" xfId="0" applyFont="1" applyFill="1" applyBorder="1" applyAlignment="1" applyProtection="1">
      <alignment horizontal="left" vertical="center"/>
      <protection locked="0"/>
    </xf>
    <xf numFmtId="0" fontId="0" fillId="3" borderId="102" xfId="0" applyFont="1" applyFill="1" applyBorder="1" applyAlignment="1" applyProtection="1">
      <alignment horizontal="left" vertical="center"/>
      <protection locked="0"/>
    </xf>
    <xf numFmtId="0" fontId="0" fillId="3" borderId="99" xfId="0" applyFont="1" applyFill="1" applyBorder="1" applyAlignment="1" applyProtection="1">
      <alignment horizontal="left" vertical="center"/>
      <protection locked="0"/>
    </xf>
    <xf numFmtId="0" fontId="0" fillId="3" borderId="100" xfId="0" applyFont="1" applyFill="1" applyBorder="1" applyAlignment="1" applyProtection="1">
      <alignment horizontal="left" vertical="center"/>
      <protection locked="0"/>
    </xf>
    <xf numFmtId="0" fontId="0" fillId="3" borderId="101" xfId="0" applyFont="1" applyFill="1" applyBorder="1" applyAlignment="1" applyProtection="1">
      <alignment horizontal="left" vertical="center"/>
      <protection locked="0"/>
    </xf>
    <xf numFmtId="0" fontId="0" fillId="3" borderId="181" xfId="0" applyFont="1" applyFill="1" applyBorder="1" applyAlignment="1" applyProtection="1">
      <alignment horizontal="left" vertical="center"/>
      <protection locked="0"/>
    </xf>
    <xf numFmtId="0" fontId="0" fillId="3" borderId="182" xfId="0" applyFont="1" applyFill="1" applyBorder="1" applyAlignment="1" applyProtection="1">
      <alignment horizontal="left" vertical="center"/>
      <protection locked="0"/>
    </xf>
    <xf numFmtId="0" fontId="0" fillId="3" borderId="183" xfId="0" applyFont="1" applyFill="1" applyBorder="1" applyAlignment="1" applyProtection="1">
      <alignment horizontal="left" vertical="center"/>
      <protection locked="0"/>
    </xf>
    <xf numFmtId="0" fontId="0" fillId="3" borderId="73" xfId="0" applyFill="1" applyBorder="1" applyAlignment="1" applyProtection="1">
      <alignment horizontal="left" vertical="center" wrapText="1"/>
      <protection locked="0"/>
    </xf>
    <xf numFmtId="0" fontId="0" fillId="3" borderId="74" xfId="0" applyFill="1" applyBorder="1" applyAlignment="1" applyProtection="1">
      <alignment horizontal="left" vertical="center" wrapText="1"/>
      <protection locked="0"/>
    </xf>
    <xf numFmtId="0" fontId="0" fillId="3" borderId="76" xfId="0" applyFill="1" applyBorder="1" applyAlignment="1" applyProtection="1">
      <alignment horizontal="left" vertical="center" wrapText="1"/>
      <protection locked="0"/>
    </xf>
    <xf numFmtId="0" fontId="0" fillId="3" borderId="77" xfId="0" applyFill="1" applyBorder="1" applyAlignment="1" applyProtection="1">
      <alignment horizontal="left" vertical="center" wrapText="1"/>
      <protection locked="0"/>
    </xf>
    <xf numFmtId="0" fontId="3" fillId="0" borderId="0" xfId="0" applyFont="1" applyBorder="1" applyAlignment="1" applyProtection="1">
      <alignment horizontal="center"/>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35" fillId="2" borderId="69" xfId="0" applyFont="1" applyFill="1" applyBorder="1" applyAlignment="1" applyProtection="1">
      <alignment horizontal="center" vertical="center" wrapText="1"/>
    </xf>
    <xf numFmtId="0" fontId="35" fillId="2" borderId="70" xfId="0" applyFont="1" applyFill="1" applyBorder="1" applyAlignment="1" applyProtection="1">
      <alignment horizontal="center" vertical="center" wrapText="1"/>
    </xf>
    <xf numFmtId="0" fontId="35" fillId="2" borderId="72" xfId="0" applyFont="1" applyFill="1" applyBorder="1" applyAlignment="1" applyProtection="1">
      <alignment horizontal="center" vertical="center" wrapText="1"/>
    </xf>
    <xf numFmtId="0" fontId="35" fillId="2" borderId="73" xfId="0" applyFont="1" applyFill="1" applyBorder="1" applyAlignment="1" applyProtection="1">
      <alignment horizontal="center" vertical="center" wrapText="1"/>
    </xf>
    <xf numFmtId="0" fontId="35" fillId="2" borderId="75" xfId="0" applyFont="1" applyFill="1" applyBorder="1" applyAlignment="1" applyProtection="1">
      <alignment horizontal="center" vertical="center" wrapText="1"/>
    </xf>
    <xf numFmtId="0" fontId="35" fillId="2" borderId="76" xfId="0" applyFont="1" applyFill="1" applyBorder="1" applyAlignment="1" applyProtection="1">
      <alignment horizontal="center" vertical="center" wrapText="1"/>
    </xf>
    <xf numFmtId="0" fontId="35" fillId="2" borderId="71" xfId="0" applyFont="1" applyFill="1" applyBorder="1" applyAlignment="1" applyProtection="1">
      <alignment horizontal="center" vertical="center" wrapText="1"/>
    </xf>
    <xf numFmtId="0" fontId="35" fillId="2" borderId="74" xfId="0" applyFont="1" applyFill="1" applyBorder="1" applyAlignment="1" applyProtection="1">
      <alignment horizontal="center" vertical="center" wrapText="1"/>
    </xf>
    <xf numFmtId="0" fontId="35" fillId="2" borderId="77" xfId="0" applyFont="1" applyFill="1" applyBorder="1" applyAlignment="1" applyProtection="1">
      <alignment horizontal="center" vertical="center" wrapText="1"/>
    </xf>
    <xf numFmtId="0" fontId="35" fillId="0" borderId="78" xfId="0" applyFont="1" applyFill="1" applyBorder="1" applyAlignment="1" applyProtection="1">
      <alignment horizontal="left" vertical="center" wrapText="1"/>
    </xf>
    <xf numFmtId="0" fontId="35" fillId="0" borderId="79" xfId="0" applyFont="1" applyFill="1" applyBorder="1" applyAlignment="1" applyProtection="1">
      <alignment horizontal="left" vertical="center" wrapText="1"/>
    </xf>
    <xf numFmtId="0" fontId="35" fillId="0" borderId="80" xfId="0" applyFont="1" applyFill="1" applyBorder="1" applyAlignment="1" applyProtection="1">
      <alignment horizontal="left" vertical="center" wrapText="1"/>
    </xf>
    <xf numFmtId="0" fontId="0" fillId="3" borderId="70" xfId="0" applyFill="1" applyBorder="1" applyAlignment="1" applyProtection="1">
      <alignment horizontal="left" vertical="center" wrapText="1"/>
      <protection locked="0"/>
    </xf>
    <xf numFmtId="0" fontId="0" fillId="3" borderId="71" xfId="0" applyFill="1" applyBorder="1" applyAlignment="1" applyProtection="1">
      <alignment horizontal="left" vertical="center" wrapText="1"/>
      <protection locked="0"/>
    </xf>
    <xf numFmtId="0" fontId="0" fillId="0" borderId="0" xfId="0" applyFill="1" applyBorder="1" applyAlignment="1" applyProtection="1">
      <alignment horizontal="center" wrapText="1"/>
    </xf>
    <xf numFmtId="0" fontId="35" fillId="2" borderId="24" xfId="0" applyFont="1" applyFill="1" applyBorder="1" applyAlignment="1">
      <alignment horizontal="left" vertical="center" wrapText="1"/>
    </xf>
    <xf numFmtId="0" fontId="35" fillId="2" borderId="23" xfId="0" applyFont="1" applyFill="1" applyBorder="1" applyAlignment="1">
      <alignment horizontal="left" vertical="center" wrapText="1"/>
    </xf>
    <xf numFmtId="0" fontId="35" fillId="2" borderId="25" xfId="0" applyFont="1" applyFill="1" applyBorder="1" applyAlignment="1">
      <alignment horizontal="left" vertical="center" wrapText="1"/>
    </xf>
    <xf numFmtId="0" fontId="35" fillId="0" borderId="24" xfId="0" applyFont="1" applyBorder="1" applyAlignment="1">
      <alignment horizontal="center" vertical="center" wrapText="1"/>
    </xf>
    <xf numFmtId="0" fontId="35" fillId="0" borderId="23" xfId="0" applyFont="1" applyBorder="1" applyAlignment="1">
      <alignment horizontal="center" vertical="center" wrapText="1"/>
    </xf>
    <xf numFmtId="0" fontId="6" fillId="0" borderId="0" xfId="0" applyFont="1" applyBorder="1" applyAlignment="1">
      <alignment horizontal="center" vertical="center" wrapText="1"/>
    </xf>
    <xf numFmtId="0" fontId="36" fillId="0" borderId="0" xfId="0" applyFont="1" applyBorder="1" applyAlignment="1">
      <alignment horizontal="center" vertical="center" wrapText="1"/>
    </xf>
    <xf numFmtId="0" fontId="35" fillId="0" borderId="108" xfId="0" applyFont="1" applyBorder="1" applyAlignment="1">
      <alignment horizontal="center" vertical="center" wrapText="1"/>
    </xf>
    <xf numFmtId="0" fontId="35" fillId="0" borderId="109" xfId="0" applyFont="1" applyBorder="1" applyAlignment="1">
      <alignment horizontal="center" vertical="center" wrapText="1"/>
    </xf>
    <xf numFmtId="0" fontId="55" fillId="0" borderId="109" xfId="0" applyFont="1" applyBorder="1" applyAlignment="1">
      <alignment horizontal="center" vertical="center" textRotation="90" wrapText="1"/>
    </xf>
    <xf numFmtId="0" fontId="55" fillId="0" borderId="23" xfId="0" applyFont="1" applyBorder="1" applyAlignment="1">
      <alignment horizontal="center" vertical="center" textRotation="90" wrapText="1"/>
    </xf>
    <xf numFmtId="0" fontId="56" fillId="0" borderId="110" xfId="0" applyFont="1" applyFill="1" applyBorder="1" applyAlignment="1">
      <alignment horizontal="center" vertical="center" wrapText="1"/>
    </xf>
    <xf numFmtId="0" fontId="56" fillId="0" borderId="25" xfId="0" applyFont="1" applyFill="1" applyBorder="1" applyAlignment="1">
      <alignment horizontal="center" vertical="center" wrapText="1"/>
    </xf>
    <xf numFmtId="0" fontId="35" fillId="0" borderId="21" xfId="0" applyFont="1" applyBorder="1" applyAlignment="1">
      <alignment horizontal="center" vertical="center" wrapText="1"/>
    </xf>
    <xf numFmtId="0" fontId="35" fillId="0" borderId="26" xfId="0" applyFont="1" applyBorder="1" applyAlignment="1">
      <alignment horizontal="center" vertical="center" wrapText="1"/>
    </xf>
    <xf numFmtId="0" fontId="3" fillId="0" borderId="67" xfId="0" applyFont="1" applyBorder="1" applyAlignment="1">
      <alignment horizontal="center"/>
    </xf>
    <xf numFmtId="0" fontId="3" fillId="0" borderId="107" xfId="0" applyFont="1" applyBorder="1" applyAlignment="1">
      <alignment horizontal="center"/>
    </xf>
    <xf numFmtId="0" fontId="64" fillId="0" borderId="125" xfId="0" applyFont="1" applyBorder="1" applyAlignment="1">
      <alignment horizontal="center" vertical="center" textRotation="90" wrapText="1"/>
    </xf>
    <xf numFmtId="0" fontId="65" fillId="0" borderId="124" xfId="0" applyFont="1" applyBorder="1" applyAlignment="1">
      <alignment horizontal="center" vertical="center" textRotation="90" wrapText="1"/>
    </xf>
    <xf numFmtId="0" fontId="65" fillId="0" borderId="128" xfId="0" applyFont="1" applyBorder="1" applyAlignment="1">
      <alignment horizontal="center" vertical="center" textRotation="90" wrapText="1"/>
    </xf>
    <xf numFmtId="0" fontId="62" fillId="7" borderId="114" xfId="0" applyFont="1" applyFill="1" applyBorder="1" applyAlignment="1">
      <alignment horizontal="center" vertical="center" wrapText="1"/>
    </xf>
    <xf numFmtId="0" fontId="62" fillId="7" borderId="112" xfId="0" applyFont="1" applyFill="1" applyBorder="1" applyAlignment="1">
      <alignment horizontal="center" vertical="center" wrapText="1"/>
    </xf>
    <xf numFmtId="0" fontId="62" fillId="7" borderId="115" xfId="0" applyFont="1" applyFill="1" applyBorder="1" applyAlignment="1">
      <alignment horizontal="center" vertical="center" wrapText="1"/>
    </xf>
    <xf numFmtId="0" fontId="62" fillId="7" borderId="119" xfId="0" applyFont="1" applyFill="1" applyBorder="1" applyAlignment="1">
      <alignment horizontal="center" vertical="center" wrapText="1"/>
    </xf>
    <xf numFmtId="0" fontId="62" fillId="7" borderId="117" xfId="0" applyFont="1" applyFill="1" applyBorder="1" applyAlignment="1">
      <alignment horizontal="center" vertical="center" wrapText="1"/>
    </xf>
    <xf numFmtId="0" fontId="62" fillId="7" borderId="122" xfId="0" applyFont="1" applyFill="1" applyBorder="1" applyAlignment="1">
      <alignment horizontal="center" vertical="center" wrapText="1"/>
    </xf>
    <xf numFmtId="0" fontId="3" fillId="0" borderId="0" xfId="0" applyFont="1" applyBorder="1" applyAlignment="1">
      <alignment horizontal="center"/>
    </xf>
    <xf numFmtId="0" fontId="3" fillId="0" borderId="68" xfId="0" applyFont="1" applyBorder="1" applyAlignment="1">
      <alignment horizontal="center"/>
    </xf>
    <xf numFmtId="0" fontId="60" fillId="0" borderId="0" xfId="0" applyFont="1" applyBorder="1" applyAlignment="1">
      <alignment horizontal="center" vertical="center"/>
    </xf>
    <xf numFmtId="0" fontId="64" fillId="7" borderId="119" xfId="0" applyFont="1" applyFill="1" applyBorder="1" applyAlignment="1">
      <alignment horizontal="center" vertical="center" wrapText="1"/>
    </xf>
    <xf numFmtId="0" fontId="64" fillId="7" borderId="117" xfId="0" applyFont="1" applyFill="1" applyBorder="1" applyAlignment="1">
      <alignment horizontal="center" vertical="center" wrapText="1"/>
    </xf>
    <xf numFmtId="0" fontId="64" fillId="7" borderId="120" xfId="0" applyFont="1" applyFill="1" applyBorder="1" applyAlignment="1">
      <alignment horizontal="center" vertical="center" wrapText="1"/>
    </xf>
    <xf numFmtId="0" fontId="64" fillId="7" borderId="121" xfId="0" applyFont="1" applyFill="1" applyBorder="1" applyAlignment="1">
      <alignment horizontal="center" vertical="center" wrapText="1"/>
    </xf>
    <xf numFmtId="0" fontId="64" fillId="7" borderId="118" xfId="0" applyFont="1" applyFill="1" applyBorder="1" applyAlignment="1">
      <alignment horizontal="center" vertical="center" wrapText="1"/>
    </xf>
    <xf numFmtId="0" fontId="64" fillId="0" borderId="123" xfId="0" applyFont="1" applyBorder="1" applyAlignment="1">
      <alignment horizontal="center" vertical="center" textRotation="90" wrapText="1"/>
    </xf>
    <xf numFmtId="0" fontId="64" fillId="0" borderId="124" xfId="0" applyFont="1" applyBorder="1" applyAlignment="1">
      <alignment horizontal="center" vertical="center" textRotation="90" wrapText="1"/>
    </xf>
    <xf numFmtId="0" fontId="64" fillId="0" borderId="126" xfId="0" applyFont="1" applyBorder="1" applyAlignment="1">
      <alignment horizontal="center" vertical="center" textRotation="90" wrapText="1"/>
    </xf>
    <xf numFmtId="0" fontId="67" fillId="0" borderId="0" xfId="0" applyFont="1" applyAlignment="1">
      <alignment horizontal="center" vertical="center"/>
    </xf>
    <xf numFmtId="0" fontId="69" fillId="7" borderId="155" xfId="0" applyFont="1" applyFill="1" applyBorder="1" applyAlignment="1">
      <alignment horizontal="center"/>
    </xf>
    <xf numFmtId="0" fontId="69" fillId="7" borderId="156" xfId="0" applyFont="1" applyFill="1" applyBorder="1" applyAlignment="1">
      <alignment horizontal="center"/>
    </xf>
    <xf numFmtId="0" fontId="69" fillId="7" borderId="157" xfId="0" applyFont="1" applyFill="1" applyBorder="1" applyAlignment="1">
      <alignment horizontal="center"/>
    </xf>
    <xf numFmtId="0" fontId="69" fillId="7" borderId="111" xfId="0" applyFont="1" applyFill="1" applyBorder="1" applyAlignment="1">
      <alignment horizontal="center" vertical="center"/>
    </xf>
    <xf numFmtId="0" fontId="69" fillId="7" borderId="112" xfId="0" applyFont="1" applyFill="1" applyBorder="1" applyAlignment="1">
      <alignment horizontal="center" vertical="center"/>
    </xf>
    <xf numFmtId="0" fontId="69" fillId="7" borderId="115" xfId="0" applyFont="1" applyFill="1" applyBorder="1" applyAlignment="1">
      <alignment horizontal="center" vertical="center"/>
    </xf>
    <xf numFmtId="0" fontId="61" fillId="0" borderId="0" xfId="0" applyFont="1" applyBorder="1" applyAlignment="1">
      <alignment horizontal="center" vertical="center" wrapText="1"/>
    </xf>
    <xf numFmtId="0" fontId="62" fillId="7" borderId="113" xfId="0" applyFont="1" applyFill="1" applyBorder="1" applyAlignment="1">
      <alignment horizontal="center" vertical="center" wrapText="1"/>
    </xf>
    <xf numFmtId="0" fontId="62" fillId="7" borderId="118" xfId="0" applyFont="1" applyFill="1" applyBorder="1" applyAlignment="1">
      <alignment horizontal="center" vertical="center" wrapText="1"/>
    </xf>
    <xf numFmtId="0" fontId="64" fillId="0" borderId="121" xfId="0" applyFont="1" applyBorder="1" applyAlignment="1">
      <alignment horizontal="center" vertical="center" textRotation="90" wrapText="1"/>
    </xf>
    <xf numFmtId="0" fontId="64" fillId="0" borderId="127" xfId="0" applyFont="1" applyBorder="1" applyAlignment="1">
      <alignment horizontal="center" vertical="center" wrapText="1"/>
    </xf>
    <xf numFmtId="0" fontId="64" fillId="0" borderId="118" xfId="0" applyFont="1" applyBorder="1" applyAlignment="1">
      <alignment horizontal="center" vertical="center" wrapText="1"/>
    </xf>
    <xf numFmtId="0" fontId="64" fillId="0" borderId="121" xfId="0" applyFont="1" applyBorder="1" applyAlignment="1">
      <alignment horizontal="center" vertical="center" wrapText="1"/>
    </xf>
    <xf numFmtId="0" fontId="62" fillId="7" borderId="111" xfId="0" applyFont="1" applyFill="1" applyBorder="1" applyAlignment="1">
      <alignment horizontal="center" vertical="center" wrapText="1"/>
    </xf>
    <xf numFmtId="0" fontId="62" fillId="7" borderId="116" xfId="0" applyFont="1" applyFill="1" applyBorder="1" applyAlignment="1">
      <alignment horizontal="center" vertical="center" wrapText="1"/>
    </xf>
    <xf numFmtId="0" fontId="61" fillId="0" borderId="147" xfId="0" applyFont="1" applyBorder="1" applyAlignment="1">
      <alignment horizontal="center" vertical="center" wrapText="1"/>
    </xf>
    <xf numFmtId="0" fontId="61" fillId="0" borderId="151" xfId="0" applyFont="1" applyBorder="1" applyAlignment="1">
      <alignment horizontal="center" vertical="center" wrapText="1"/>
    </xf>
    <xf numFmtId="0" fontId="65" fillId="0" borderId="148" xfId="0" applyFont="1" applyBorder="1" applyAlignment="1">
      <alignment vertical="center" wrapText="1"/>
    </xf>
    <xf numFmtId="0" fontId="65" fillId="0" borderId="149" xfId="0" applyFont="1" applyBorder="1" applyAlignment="1">
      <alignment vertical="center" wrapText="1"/>
    </xf>
    <xf numFmtId="0" fontId="65" fillId="0" borderId="150" xfId="0" applyFont="1" applyBorder="1" applyAlignment="1">
      <alignment vertical="center" wrapText="1"/>
    </xf>
    <xf numFmtId="0" fontId="65" fillId="0" borderId="152" xfId="0" applyFont="1" applyBorder="1" applyAlignment="1">
      <alignment vertical="center" wrapText="1"/>
    </xf>
    <xf numFmtId="0" fontId="65" fillId="0" borderId="153" xfId="0" applyFont="1" applyBorder="1" applyAlignment="1">
      <alignment vertical="center" wrapText="1"/>
    </xf>
    <xf numFmtId="0" fontId="65" fillId="0" borderId="154" xfId="0" applyFont="1" applyBorder="1" applyAlignment="1">
      <alignment vertical="center" wrapText="1"/>
    </xf>
    <xf numFmtId="0" fontId="69" fillId="7" borderId="158" xfId="0" applyFont="1" applyFill="1" applyBorder="1" applyAlignment="1">
      <alignment horizontal="center"/>
    </xf>
    <xf numFmtId="0" fontId="69" fillId="7" borderId="159" xfId="0" applyFont="1" applyFill="1" applyBorder="1" applyAlignment="1">
      <alignment horizontal="center"/>
    </xf>
    <xf numFmtId="0" fontId="69" fillId="7" borderId="160" xfId="0" applyFont="1" applyFill="1" applyBorder="1" applyAlignment="1">
      <alignment horizontal="center"/>
    </xf>
    <xf numFmtId="0" fontId="68" fillId="0" borderId="158" xfId="0" applyFont="1" applyBorder="1" applyAlignment="1">
      <alignment horizontal="center"/>
    </xf>
    <xf numFmtId="0" fontId="68" fillId="0" borderId="159" xfId="0" applyFont="1" applyBorder="1" applyAlignment="1">
      <alignment horizontal="center"/>
    </xf>
    <xf numFmtId="0" fontId="68" fillId="0" borderId="160" xfId="0" applyFont="1" applyBorder="1" applyAlignment="1">
      <alignment horizontal="center"/>
    </xf>
    <xf numFmtId="0" fontId="68" fillId="0" borderId="116" xfId="0" applyFont="1" applyBorder="1" applyAlignment="1">
      <alignment horizontal="left" vertical="center"/>
    </xf>
    <xf numFmtId="0" fontId="68" fillId="0" borderId="117" xfId="0" applyFont="1" applyBorder="1" applyAlignment="1">
      <alignment horizontal="left" vertical="center"/>
    </xf>
    <xf numFmtId="0" fontId="68" fillId="0" borderId="159" xfId="0" applyFont="1" applyBorder="1" applyAlignment="1">
      <alignment horizontal="center" vertical="center"/>
    </xf>
    <xf numFmtId="0" fontId="68" fillId="0" borderId="160" xfId="0" applyFont="1" applyBorder="1" applyAlignment="1">
      <alignment horizontal="center" vertical="center"/>
    </xf>
    <xf numFmtId="0" fontId="68" fillId="0" borderId="152" xfId="0" applyFont="1" applyBorder="1" applyAlignment="1">
      <alignment horizontal="left" vertical="center"/>
    </xf>
    <xf numFmtId="0" fontId="68" fillId="0" borderId="153" xfId="0" applyFont="1" applyBorder="1" applyAlignment="1">
      <alignment horizontal="left" vertical="center"/>
    </xf>
    <xf numFmtId="0" fontId="68" fillId="0" borderId="162" xfId="0" applyFont="1" applyBorder="1" applyAlignment="1">
      <alignment horizontal="center"/>
    </xf>
    <xf numFmtId="0" fontId="68" fillId="0" borderId="163" xfId="0" applyFont="1" applyBorder="1" applyAlignment="1">
      <alignment horizontal="center"/>
    </xf>
    <xf numFmtId="0" fontId="68" fillId="0" borderId="164" xfId="0" applyFont="1" applyBorder="1" applyAlignment="1">
      <alignment horizontal="center"/>
    </xf>
    <xf numFmtId="0" fontId="68" fillId="0" borderId="163" xfId="0" applyFont="1" applyBorder="1" applyAlignment="1">
      <alignment horizontal="center" vertical="center"/>
    </xf>
    <xf numFmtId="0" fontId="68" fillId="0" borderId="164" xfId="0" applyFont="1" applyBorder="1" applyAlignment="1">
      <alignment horizontal="center" vertical="center"/>
    </xf>
    <xf numFmtId="0" fontId="75" fillId="0" borderId="80" xfId="0" applyFont="1" applyBorder="1" applyAlignment="1">
      <alignment horizontal="center" vertical="center" wrapText="1"/>
    </xf>
    <xf numFmtId="0" fontId="75" fillId="0" borderId="7" xfId="0" applyFont="1" applyBorder="1" applyAlignment="1">
      <alignment horizontal="center" vertical="center" wrapText="1"/>
    </xf>
    <xf numFmtId="0" fontId="75" fillId="0" borderId="78" xfId="0" applyFont="1" applyBorder="1" applyAlignment="1">
      <alignment horizontal="center" vertical="center" wrapText="1"/>
    </xf>
    <xf numFmtId="0" fontId="1" fillId="0" borderId="0" xfId="0" applyFont="1" applyBorder="1" applyAlignment="1">
      <alignment horizontal="center" vertical="center" wrapText="1"/>
    </xf>
    <xf numFmtId="0" fontId="69" fillId="0" borderId="165" xfId="0" applyFont="1" applyBorder="1" applyAlignment="1">
      <alignment horizontal="center" vertical="center" wrapText="1"/>
    </xf>
    <xf numFmtId="0" fontId="69" fillId="0" borderId="2" xfId="0" applyFont="1" applyBorder="1" applyAlignment="1">
      <alignment horizontal="center" vertical="center" wrapText="1"/>
    </xf>
    <xf numFmtId="0" fontId="69" fillId="0" borderId="166" xfId="0" applyFont="1" applyBorder="1" applyAlignment="1">
      <alignment horizontal="center" vertical="center" wrapText="1"/>
    </xf>
    <xf numFmtId="0" fontId="69" fillId="0" borderId="168" xfId="0" applyFont="1" applyBorder="1" applyAlignment="1">
      <alignment horizontal="center" vertical="center" wrapText="1"/>
    </xf>
    <xf numFmtId="0" fontId="69" fillId="0" borderId="5" xfId="0" applyFont="1" applyBorder="1" applyAlignment="1">
      <alignment horizontal="center" vertical="center" wrapText="1"/>
    </xf>
    <xf numFmtId="0" fontId="69" fillId="0" borderId="169" xfId="0" applyFont="1" applyBorder="1" applyAlignment="1">
      <alignment horizontal="center" vertical="center" wrapText="1"/>
    </xf>
    <xf numFmtId="0" fontId="69" fillId="0" borderId="88" xfId="0" applyFont="1" applyBorder="1" applyAlignment="1">
      <alignment horizontal="center" vertical="center" wrapText="1"/>
    </xf>
    <xf numFmtId="0" fontId="69" fillId="0" borderId="170" xfId="0" applyFont="1" applyBorder="1" applyAlignment="1">
      <alignment horizontal="center" vertical="center" wrapText="1"/>
    </xf>
    <xf numFmtId="0" fontId="69" fillId="0" borderId="172" xfId="0" applyFont="1" applyBorder="1" applyAlignment="1">
      <alignment horizontal="center" vertical="center" wrapText="1"/>
    </xf>
    <xf numFmtId="0" fontId="69" fillId="0" borderId="173" xfId="0" applyFont="1" applyBorder="1" applyAlignment="1">
      <alignment horizontal="center" vertical="center" wrapText="1"/>
    </xf>
    <xf numFmtId="0" fontId="89" fillId="9" borderId="1" xfId="0" applyFont="1" applyFill="1" applyBorder="1" applyAlignment="1" applyProtection="1">
      <alignment horizontal="center" vertical="center" wrapText="1"/>
    </xf>
    <xf numFmtId="0" fontId="89" fillId="9" borderId="166" xfId="0" applyFont="1" applyFill="1" applyBorder="1" applyAlignment="1" applyProtection="1">
      <alignment horizontal="center" vertical="center" wrapText="1"/>
    </xf>
    <xf numFmtId="0" fontId="89" fillId="9" borderId="29" xfId="0" applyFont="1" applyFill="1" applyBorder="1" applyAlignment="1" applyProtection="1">
      <alignment horizontal="center" vertical="center" wrapText="1"/>
    </xf>
    <xf numFmtId="0" fontId="89" fillId="9" borderId="106" xfId="0" applyFont="1" applyFill="1" applyBorder="1" applyAlignment="1" applyProtection="1">
      <alignment horizontal="center" vertical="center" wrapText="1"/>
    </xf>
    <xf numFmtId="0" fontId="91" fillId="9" borderId="165" xfId="0" applyFont="1" applyFill="1" applyBorder="1" applyAlignment="1" applyProtection="1">
      <alignment horizontal="center" vertical="top" wrapText="1"/>
    </xf>
    <xf numFmtId="0" fontId="91" fillId="9" borderId="166" xfId="0" applyFont="1" applyFill="1" applyBorder="1" applyAlignment="1" applyProtection="1">
      <alignment horizontal="center" vertical="top" wrapText="1"/>
    </xf>
    <xf numFmtId="0" fontId="91" fillId="9" borderId="105" xfId="0" applyFont="1" applyFill="1" applyBorder="1" applyAlignment="1" applyProtection="1">
      <alignment horizontal="center" vertical="top" wrapText="1"/>
    </xf>
    <xf numFmtId="0" fontId="91" fillId="9" borderId="106" xfId="0" applyFont="1" applyFill="1" applyBorder="1" applyAlignment="1" applyProtection="1">
      <alignment horizontal="center" vertical="top" wrapText="1"/>
    </xf>
    <xf numFmtId="0" fontId="92" fillId="9" borderId="165" xfId="0" applyFont="1" applyFill="1" applyBorder="1" applyAlignment="1" applyProtection="1">
      <alignment horizontal="center" vertical="center" wrapText="1"/>
    </xf>
    <xf numFmtId="0" fontId="92" fillId="9" borderId="28" xfId="0" applyFont="1" applyFill="1" applyBorder="1" applyAlignment="1" applyProtection="1">
      <alignment horizontal="center" vertical="center" wrapText="1"/>
    </xf>
    <xf numFmtId="0" fontId="92" fillId="9" borderId="105" xfId="0" applyFont="1" applyFill="1" applyBorder="1" applyAlignment="1" applyProtection="1">
      <alignment horizontal="center" vertical="center" wrapText="1"/>
    </xf>
    <xf numFmtId="0" fontId="92" fillId="9" borderId="3" xfId="0" applyFont="1" applyFill="1" applyBorder="1" applyAlignment="1" applyProtection="1">
      <alignment horizontal="center" vertical="center" wrapText="1"/>
    </xf>
    <xf numFmtId="0" fontId="81" fillId="8" borderId="0" xfId="0" applyFont="1" applyFill="1" applyBorder="1" applyAlignment="1" applyProtection="1">
      <alignment horizontal="center" vertical="center" wrapText="1"/>
    </xf>
    <xf numFmtId="0" fontId="79" fillId="8" borderId="0" xfId="0" applyFont="1" applyFill="1" applyBorder="1" applyAlignment="1" applyProtection="1">
      <alignment horizontal="center" vertical="center"/>
    </xf>
    <xf numFmtId="0" fontId="79" fillId="8" borderId="3" xfId="0" applyFont="1" applyFill="1" applyBorder="1" applyAlignment="1" applyProtection="1">
      <alignment horizontal="center" vertical="center"/>
    </xf>
    <xf numFmtId="0" fontId="84" fillId="9" borderId="0" xfId="0" applyFont="1" applyFill="1" applyBorder="1" applyAlignment="1" applyProtection="1">
      <alignment horizontal="center" vertical="center" wrapText="1"/>
    </xf>
    <xf numFmtId="0" fontId="85" fillId="2" borderId="6" xfId="0" applyFont="1" applyFill="1" applyBorder="1" applyAlignment="1" applyProtection="1">
      <alignment horizontal="center" vertical="center" wrapText="1"/>
    </xf>
    <xf numFmtId="0" fontId="85" fillId="2" borderId="7" xfId="0" applyFont="1" applyFill="1" applyBorder="1" applyAlignment="1" applyProtection="1">
      <alignment horizontal="center" vertical="center" wrapText="1"/>
    </xf>
    <xf numFmtId="0" fontId="85" fillId="2" borderId="78" xfId="0" applyFont="1" applyFill="1" applyBorder="1" applyAlignment="1" applyProtection="1">
      <alignment horizontal="center" vertical="center" wrapText="1"/>
    </xf>
    <xf numFmtId="0" fontId="86" fillId="2" borderId="79" xfId="0" applyFont="1" applyFill="1" applyBorder="1" applyAlignment="1" applyProtection="1">
      <alignment horizontal="center" vertical="center" wrapText="1"/>
    </xf>
    <xf numFmtId="0" fontId="86" fillId="2" borderId="80" xfId="0" applyFont="1" applyFill="1" applyBorder="1" applyAlignment="1" applyProtection="1">
      <alignment horizontal="center" vertical="center" wrapText="1"/>
    </xf>
    <xf numFmtId="0" fontId="86" fillId="2" borderId="8" xfId="0" applyFont="1" applyFill="1" applyBorder="1" applyAlignment="1" applyProtection="1">
      <alignment horizontal="center" vertical="center" wrapText="1"/>
    </xf>
    <xf numFmtId="0" fontId="89" fillId="0" borderId="108" xfId="0" applyFont="1" applyBorder="1" applyAlignment="1" applyProtection="1">
      <alignment horizontal="center" vertical="center" wrapText="1"/>
    </xf>
    <xf numFmtId="0" fontId="89" fillId="0" borderId="109" xfId="0" applyFont="1" applyBorder="1" applyAlignment="1" applyProtection="1">
      <alignment horizontal="center" vertical="center" wrapText="1"/>
    </xf>
    <xf numFmtId="0" fontId="89" fillId="0" borderId="24" xfId="0" applyFont="1" applyBorder="1" applyAlignment="1" applyProtection="1">
      <alignment horizontal="center" vertical="center" wrapText="1"/>
    </xf>
    <xf numFmtId="0" fontId="89" fillId="0" borderId="23" xfId="0" applyFont="1" applyBorder="1" applyAlignment="1" applyProtection="1">
      <alignment horizontal="center" vertical="center" wrapText="1"/>
    </xf>
    <xf numFmtId="0" fontId="89" fillId="0" borderId="21" xfId="0" applyFont="1" applyBorder="1" applyAlignment="1" applyProtection="1">
      <alignment horizontal="center" vertical="center" wrapText="1"/>
    </xf>
    <xf numFmtId="0" fontId="89" fillId="0" borderId="26" xfId="0" applyFont="1" applyBorder="1" applyAlignment="1" applyProtection="1">
      <alignment horizontal="center" vertical="center" wrapText="1"/>
    </xf>
    <xf numFmtId="0" fontId="90" fillId="9" borderId="109" xfId="0" applyFont="1" applyFill="1" applyBorder="1" applyAlignment="1" applyProtection="1">
      <alignment horizontal="center" vertical="top" wrapText="1"/>
    </xf>
    <xf numFmtId="0" fontId="90" fillId="9" borderId="23" xfId="0" applyFont="1" applyFill="1" applyBorder="1" applyAlignment="1" applyProtection="1">
      <alignment horizontal="center" vertical="top" wrapText="1"/>
    </xf>
    <xf numFmtId="0" fontId="90" fillId="9" borderId="26" xfId="0" applyFont="1" applyFill="1" applyBorder="1" applyAlignment="1" applyProtection="1">
      <alignment horizontal="center" vertical="top" wrapText="1"/>
    </xf>
    <xf numFmtId="0" fontId="93" fillId="9" borderId="109" xfId="0" applyFont="1" applyFill="1" applyBorder="1" applyAlignment="1" applyProtection="1">
      <alignment horizontal="center" vertical="center" wrapText="1"/>
    </xf>
    <xf numFmtId="0" fontId="93" fillId="9" borderId="110" xfId="0" applyFont="1" applyFill="1" applyBorder="1" applyAlignment="1" applyProtection="1">
      <alignment horizontal="center" vertical="center" wrapText="1"/>
    </xf>
    <xf numFmtId="0" fontId="93" fillId="9" borderId="23" xfId="0" applyFont="1" applyFill="1" applyBorder="1" applyAlignment="1" applyProtection="1">
      <alignment horizontal="center" vertical="center" wrapText="1"/>
    </xf>
    <xf numFmtId="0" fontId="93" fillId="9" borderId="25" xfId="0" applyFont="1" applyFill="1" applyBorder="1" applyAlignment="1" applyProtection="1">
      <alignment horizontal="center" vertical="center" wrapText="1"/>
    </xf>
    <xf numFmtId="0" fontId="93" fillId="9" borderId="26" xfId="0" applyFont="1" applyFill="1" applyBorder="1" applyAlignment="1" applyProtection="1">
      <alignment horizontal="center" vertical="center" wrapText="1"/>
    </xf>
    <xf numFmtId="0" fontId="93" fillId="9" borderId="22" xfId="0" applyFont="1" applyFill="1" applyBorder="1" applyAlignment="1" applyProtection="1">
      <alignment horizontal="center" vertical="center" wrapText="1"/>
    </xf>
    <xf numFmtId="0" fontId="89" fillId="9" borderId="108" xfId="0" applyFont="1" applyFill="1" applyBorder="1" applyAlignment="1" applyProtection="1">
      <alignment horizontal="center" vertical="center" wrapText="1"/>
    </xf>
    <xf numFmtId="0" fontId="89" fillId="9" borderId="109" xfId="0" applyFont="1" applyFill="1" applyBorder="1" applyAlignment="1" applyProtection="1">
      <alignment horizontal="center" vertical="center" wrapText="1"/>
    </xf>
    <xf numFmtId="0" fontId="89" fillId="9" borderId="24" xfId="0" applyFont="1" applyFill="1" applyBorder="1" applyAlignment="1" applyProtection="1">
      <alignment horizontal="center" vertical="center" wrapText="1"/>
    </xf>
    <xf numFmtId="0" fontId="89" fillId="9" borderId="23" xfId="0" applyFont="1" applyFill="1" applyBorder="1" applyAlignment="1" applyProtection="1">
      <alignment horizontal="center" vertical="center" wrapText="1"/>
    </xf>
    <xf numFmtId="0" fontId="89" fillId="9" borderId="21" xfId="0" applyFont="1" applyFill="1" applyBorder="1" applyAlignment="1" applyProtection="1">
      <alignment horizontal="center" vertical="center" wrapText="1"/>
    </xf>
    <xf numFmtId="0" fontId="89" fillId="9" borderId="26" xfId="0" applyFont="1" applyFill="1" applyBorder="1" applyAlignment="1" applyProtection="1">
      <alignment horizontal="center" vertical="center" wrapText="1"/>
    </xf>
    <xf numFmtId="0" fontId="94" fillId="2" borderId="175" xfId="0" applyFont="1" applyFill="1" applyBorder="1" applyAlignment="1" applyProtection="1">
      <alignment horizontal="center"/>
    </xf>
    <xf numFmtId="0" fontId="94" fillId="2" borderId="79" xfId="0" applyFont="1" applyFill="1" applyBorder="1" applyAlignment="1" applyProtection="1">
      <alignment horizontal="center"/>
    </xf>
    <xf numFmtId="0" fontId="94" fillId="2" borderId="171" xfId="0" applyFont="1" applyFill="1" applyBorder="1" applyAlignment="1" applyProtection="1">
      <alignment horizontal="center"/>
    </xf>
    <xf numFmtId="0" fontId="0" fillId="0" borderId="29" xfId="0" applyBorder="1" applyAlignment="1" applyProtection="1">
      <alignment horizontal="center"/>
    </xf>
    <xf numFmtId="0" fontId="0" fillId="0" borderId="0" xfId="0" applyBorder="1" applyAlignment="1" applyProtection="1">
      <alignment horizontal="center"/>
    </xf>
    <xf numFmtId="0" fontId="0" fillId="0" borderId="3" xfId="0" applyBorder="1" applyAlignment="1" applyProtection="1">
      <alignment horizontal="center"/>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30" xfId="0" applyBorder="1" applyAlignment="1" applyProtection="1">
      <alignment horizontal="center"/>
    </xf>
    <xf numFmtId="0" fontId="3" fillId="0" borderId="0" xfId="0" applyFont="1" applyAlignment="1" applyProtection="1">
      <alignment horizontal="center" vertical="center"/>
    </xf>
    <xf numFmtId="0" fontId="3" fillId="2" borderId="15" xfId="0" applyFont="1" applyFill="1" applyBorder="1" applyAlignment="1" applyProtection="1">
      <alignment horizontal="left"/>
    </xf>
    <xf numFmtId="0" fontId="3" fillId="2" borderId="12" xfId="0" applyFont="1" applyFill="1" applyBorder="1" applyAlignment="1" applyProtection="1">
      <alignment horizontal="left"/>
    </xf>
    <xf numFmtId="0" fontId="3" fillId="2" borderId="18" xfId="0" applyFont="1" applyFill="1" applyBorder="1" applyAlignment="1" applyProtection="1">
      <alignment horizontal="left"/>
    </xf>
    <xf numFmtId="165" fontId="3" fillId="0" borderId="218" xfId="0" applyNumberFormat="1" applyFont="1" applyBorder="1" applyAlignment="1" applyProtection="1">
      <alignment horizontal="right" vertical="center"/>
    </xf>
    <xf numFmtId="165" fontId="3" fillId="0" borderId="30" xfId="0" applyNumberFormat="1" applyFont="1" applyBorder="1" applyAlignment="1" applyProtection="1">
      <alignment horizontal="right" vertical="center"/>
    </xf>
    <xf numFmtId="0" fontId="3" fillId="0" borderId="6" xfId="0" applyFont="1" applyBorder="1" applyAlignment="1" applyProtection="1">
      <alignment horizontal="left"/>
    </xf>
    <xf numFmtId="0" fontId="3" fillId="0" borderId="7" xfId="0" applyFont="1" applyBorder="1" applyAlignment="1" applyProtection="1">
      <alignment horizontal="left"/>
    </xf>
    <xf numFmtId="0" fontId="3" fillId="0" borderId="8" xfId="0" applyFont="1" applyBorder="1" applyAlignment="1" applyProtection="1">
      <alignment horizontal="left"/>
    </xf>
    <xf numFmtId="0" fontId="5" fillId="3" borderId="14" xfId="0" applyFont="1" applyFill="1" applyBorder="1" applyAlignment="1" applyProtection="1">
      <alignment horizontal="left" vertical="center"/>
      <protection locked="0"/>
    </xf>
    <xf numFmtId="0" fontId="5" fillId="3" borderId="13" xfId="0" applyFont="1" applyFill="1" applyBorder="1" applyAlignment="1" applyProtection="1">
      <alignment horizontal="left" vertical="center"/>
      <protection locked="0"/>
    </xf>
    <xf numFmtId="0" fontId="5" fillId="3" borderId="17" xfId="0" applyFont="1" applyFill="1" applyBorder="1" applyAlignment="1" applyProtection="1">
      <alignment horizontal="left" vertical="center"/>
      <protection locked="0"/>
    </xf>
    <xf numFmtId="0" fontId="5" fillId="3" borderId="15" xfId="0" applyFont="1" applyFill="1" applyBorder="1" applyAlignment="1" applyProtection="1">
      <alignment horizontal="left" vertical="center"/>
      <protection locked="0"/>
    </xf>
    <xf numFmtId="0" fontId="5" fillId="3" borderId="12" xfId="0" applyFont="1" applyFill="1" applyBorder="1" applyAlignment="1" applyProtection="1">
      <alignment horizontal="left" vertical="center"/>
      <protection locked="0"/>
    </xf>
    <xf numFmtId="0" fontId="5" fillId="3" borderId="18" xfId="0" applyFont="1" applyFill="1" applyBorder="1" applyAlignment="1" applyProtection="1">
      <alignment horizontal="left" vertical="center"/>
      <protection locked="0"/>
    </xf>
    <xf numFmtId="0" fontId="5" fillId="3" borderId="20" xfId="0" applyFont="1" applyFill="1" applyBorder="1" applyAlignment="1" applyProtection="1">
      <alignment horizontal="left" vertical="center"/>
      <protection locked="0"/>
    </xf>
    <xf numFmtId="0" fontId="5" fillId="3" borderId="16" xfId="0" applyFont="1" applyFill="1" applyBorder="1" applyAlignment="1" applyProtection="1">
      <alignment horizontal="left" vertical="center"/>
      <protection locked="0"/>
    </xf>
    <xf numFmtId="0" fontId="5" fillId="3" borderId="19" xfId="0" applyFont="1" applyFill="1" applyBorder="1" applyAlignment="1" applyProtection="1">
      <alignment horizontal="left" vertical="center"/>
      <protection locked="0"/>
    </xf>
    <xf numFmtId="0" fontId="7" fillId="0" borderId="212" xfId="0" applyFont="1" applyBorder="1" applyAlignment="1" applyProtection="1">
      <alignment horizontal="center" vertical="center"/>
    </xf>
    <xf numFmtId="0" fontId="7" fillId="0" borderId="213" xfId="0" applyFont="1" applyBorder="1" applyAlignment="1" applyProtection="1">
      <alignment horizontal="center" vertical="center"/>
    </xf>
    <xf numFmtId="0" fontId="7" fillId="0" borderId="214" xfId="0" applyFont="1" applyBorder="1" applyAlignment="1" applyProtection="1">
      <alignment horizontal="center" vertical="center"/>
    </xf>
    <xf numFmtId="0" fontId="3" fillId="0" borderId="212" xfId="0" applyFont="1" applyBorder="1" applyAlignment="1" applyProtection="1">
      <alignment horizontal="center" vertical="center" wrapText="1"/>
    </xf>
    <xf numFmtId="0" fontId="3" fillId="0" borderId="213" xfId="0" applyFont="1" applyBorder="1" applyAlignment="1" applyProtection="1">
      <alignment horizontal="center" vertical="center" wrapText="1"/>
    </xf>
    <xf numFmtId="0" fontId="3" fillId="0" borderId="214" xfId="0" applyFont="1" applyBorder="1" applyAlignment="1" applyProtection="1">
      <alignment horizontal="center" vertical="center"/>
    </xf>
    <xf numFmtId="0" fontId="3" fillId="0" borderId="184" xfId="0" applyFont="1" applyBorder="1" applyAlignment="1">
      <alignment horizontal="center" vertical="center" wrapText="1"/>
    </xf>
    <xf numFmtId="0" fontId="3" fillId="0" borderId="53" xfId="0" applyFont="1" applyBorder="1" applyAlignment="1">
      <alignment horizontal="center" vertical="center"/>
    </xf>
    <xf numFmtId="0" fontId="3" fillId="0" borderId="185" xfId="0" applyFont="1" applyBorder="1" applyAlignment="1">
      <alignment horizontal="center" vertical="center"/>
    </xf>
    <xf numFmtId="0" fontId="0" fillId="3" borderId="99" xfId="0" applyFill="1" applyBorder="1" applyAlignment="1" applyProtection="1">
      <alignment horizontal="justify" vertical="top" wrapText="1"/>
      <protection locked="0"/>
    </xf>
    <xf numFmtId="0" fontId="0" fillId="3" borderId="100" xfId="0" applyFill="1" applyBorder="1" applyAlignment="1" applyProtection="1">
      <alignment horizontal="justify" vertical="top" wrapText="1"/>
      <protection locked="0"/>
    </xf>
    <xf numFmtId="0" fontId="0" fillId="3" borderId="101" xfId="0" applyFill="1" applyBorder="1" applyAlignment="1" applyProtection="1">
      <alignment horizontal="justify" vertical="top" wrapText="1"/>
      <protection locked="0"/>
    </xf>
    <xf numFmtId="0" fontId="0" fillId="3" borderId="27" xfId="0" applyFill="1" applyBorder="1" applyAlignment="1" applyProtection="1">
      <alignment horizontal="justify" vertical="top" wrapText="1"/>
      <protection locked="0"/>
    </xf>
    <xf numFmtId="0" fontId="0" fillId="3" borderId="12" xfId="0" applyFill="1" applyBorder="1" applyAlignment="1" applyProtection="1">
      <alignment horizontal="justify" vertical="top" wrapText="1"/>
      <protection locked="0"/>
    </xf>
    <xf numFmtId="0" fontId="0" fillId="3" borderId="102" xfId="0" applyFill="1" applyBorder="1" applyAlignment="1" applyProtection="1">
      <alignment horizontal="justify" vertical="top" wrapText="1"/>
      <protection locked="0"/>
    </xf>
    <xf numFmtId="0" fontId="0" fillId="3" borderId="181" xfId="0" applyFill="1" applyBorder="1" applyAlignment="1" applyProtection="1">
      <alignment horizontal="justify" vertical="top" wrapText="1"/>
      <protection locked="0"/>
    </xf>
    <xf numFmtId="0" fontId="0" fillId="3" borderId="182" xfId="0" applyFill="1" applyBorder="1" applyAlignment="1" applyProtection="1">
      <alignment horizontal="justify" vertical="top" wrapText="1"/>
      <protection locked="0"/>
    </xf>
    <xf numFmtId="0" fontId="0" fillId="3" borderId="183" xfId="0" applyFill="1" applyBorder="1" applyAlignment="1" applyProtection="1">
      <alignment horizontal="justify" vertical="top" wrapText="1"/>
      <protection locked="0"/>
    </xf>
    <xf numFmtId="0" fontId="42" fillId="0" borderId="230" xfId="0" applyFont="1" applyBorder="1" applyAlignment="1" applyProtection="1">
      <alignment horizontal="center" vertical="center" wrapText="1"/>
      <protection hidden="1"/>
    </xf>
    <xf numFmtId="0" fontId="42" fillId="0" borderId="231" xfId="0" applyFont="1" applyBorder="1" applyAlignment="1" applyProtection="1">
      <alignment horizontal="center" vertical="center" wrapText="1"/>
      <protection hidden="1"/>
    </xf>
    <xf numFmtId="0" fontId="42" fillId="0" borderId="232" xfId="0" applyFont="1" applyBorder="1" applyAlignment="1" applyProtection="1">
      <alignment horizontal="center" vertical="center" wrapText="1"/>
      <protection hidden="1"/>
    </xf>
  </cellXfs>
  <cellStyles count="2">
    <cellStyle name="Normal" xfId="0" builtinId="0"/>
    <cellStyle name="Pourcentage" xfId="1" builtinId="5"/>
  </cellStyles>
  <dxfs count="3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EBF1DE"/>
      </font>
    </dxf>
  </dxfs>
  <tableStyles count="0" defaultTableStyle="TableStyleMedium2" defaultPivotStyle="PivotStyleLight16"/>
  <colors>
    <mruColors>
      <color rgb="FFEBF1DE"/>
      <color rgb="FFFFA2A1"/>
      <color rgb="FFEAF0F6"/>
      <color rgb="FFE2ADAC"/>
      <color rgb="FFFDCFF3"/>
      <color rgb="FFFCC0EF"/>
      <color rgb="FFE7EE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www.hotellerie-restauration.ac-versailles.fr/spip.php?article101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0</xdr:rowOff>
    </xdr:from>
    <xdr:to>
      <xdr:col>2</xdr:col>
      <xdr:colOff>981075</xdr:colOff>
      <xdr:row>4</xdr:row>
      <xdr:rowOff>284668</xdr:rowOff>
    </xdr:to>
    <xdr:pic>
      <xdr:nvPicPr>
        <xdr:cNvPr id="2" name="Image 1"/>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val="0"/>
            </a:ext>
          </a:extLst>
        </a:blip>
        <a:srcRect l="23200" t="16800" r="19200" b="55329"/>
        <a:stretch/>
      </xdr:blipFill>
      <xdr:spPr>
        <a:xfrm>
          <a:off x="161925" y="0"/>
          <a:ext cx="1562100" cy="8752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38100</xdr:colOff>
      <xdr:row>0</xdr:row>
      <xdr:rowOff>76200</xdr:rowOff>
    </xdr:from>
    <xdr:to>
      <xdr:col>2</xdr:col>
      <xdr:colOff>190500</xdr:colOff>
      <xdr:row>2</xdr:row>
      <xdr:rowOff>28576</xdr:rowOff>
    </xdr:to>
    <xdr:sp macro="" textlink="">
      <xdr:nvSpPr>
        <xdr:cNvPr id="4" name="Rectangle à coins arrondis 3"/>
        <xdr:cNvSpPr/>
      </xdr:nvSpPr>
      <xdr:spPr>
        <a:xfrm>
          <a:off x="38100" y="76200"/>
          <a:ext cx="1485900" cy="333376"/>
        </a:xfrm>
        <a:prstGeom prst="round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ysClr val="windowText" lastClr="000000"/>
              </a:solidFill>
            </a:rPr>
            <a:t>Document </a:t>
          </a:r>
          <a:r>
            <a:rPr lang="fr-FR" sz="1800" b="1" baseline="0">
              <a:solidFill>
                <a:sysClr val="windowText" lastClr="000000"/>
              </a:solidFill>
            </a:rPr>
            <a:t>  4</a:t>
          </a:r>
          <a:endParaRPr lang="fr-FR" sz="18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409575</xdr:colOff>
      <xdr:row>13</xdr:row>
      <xdr:rowOff>171450</xdr:rowOff>
    </xdr:from>
    <xdr:to>
      <xdr:col>15</xdr:col>
      <xdr:colOff>381000</xdr:colOff>
      <xdr:row>23</xdr:row>
      <xdr:rowOff>38100</xdr:rowOff>
    </xdr:to>
    <xdr:sp macro="" textlink="">
      <xdr:nvSpPr>
        <xdr:cNvPr id="3" name="ZoneTexte 2"/>
        <xdr:cNvSpPr txBox="1"/>
      </xdr:nvSpPr>
      <xdr:spPr>
        <a:xfrm>
          <a:off x="7077075" y="2990850"/>
          <a:ext cx="5705475" cy="2047875"/>
        </a:xfrm>
        <a:prstGeom prst="rect">
          <a:avLst/>
        </a:prstGeom>
        <a:gradFill>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Rédiger </a:t>
          </a:r>
          <a:r>
            <a:rPr lang="fr-FR" sz="1100" baseline="0"/>
            <a:t>en quelques lignes le contexte  professionnel  en précisant  :  </a:t>
          </a:r>
        </a:p>
        <a:p>
          <a:endParaRPr lang="fr-FR" sz="1100" baseline="0"/>
        </a:p>
        <a:p>
          <a:r>
            <a:rPr lang="fr-FR" sz="1100" baseline="0">
              <a:sym typeface="Wingdings"/>
            </a:rPr>
            <a:t>   </a:t>
          </a:r>
          <a:r>
            <a:rPr lang="fr-FR" sz="1100" baseline="0"/>
            <a:t>Nom du restaurant,</a:t>
          </a:r>
        </a:p>
        <a:p>
          <a:r>
            <a:rPr lang="fr-FR" sz="1100" baseline="0">
              <a:solidFill>
                <a:schemeClr val="dk1"/>
              </a:solidFill>
              <a:effectLst/>
              <a:latin typeface="+mn-lt"/>
              <a:ea typeface="+mn-ea"/>
              <a:cs typeface="+mn-cs"/>
            </a:rPr>
            <a:t> </a:t>
          </a:r>
          <a:r>
            <a:rPr lang="fr-FR" sz="1100" baseline="0">
              <a:solidFill>
                <a:schemeClr val="dk1"/>
              </a:solidFill>
              <a:effectLst/>
              <a:latin typeface="+mn-lt"/>
              <a:ea typeface="+mn-ea"/>
              <a:cs typeface="+mn-cs"/>
              <a:sym typeface="Wingdings"/>
            </a:rPr>
            <a:t></a:t>
          </a:r>
          <a:r>
            <a:rPr lang="fr-FR" sz="1100" baseline="0">
              <a:solidFill>
                <a:schemeClr val="dk1"/>
              </a:solidFill>
              <a:effectLst/>
              <a:latin typeface="+mn-lt"/>
              <a:ea typeface="+mn-ea"/>
              <a:cs typeface="+mn-cs"/>
            </a:rPr>
            <a:t>  </a:t>
          </a:r>
          <a:r>
            <a:rPr lang="fr-FR" sz="1100" baseline="0"/>
            <a:t>Type de prestation,</a:t>
          </a:r>
        </a:p>
        <a:p>
          <a:r>
            <a:rPr lang="fr-FR" sz="1100" baseline="0">
              <a:solidFill>
                <a:schemeClr val="dk1"/>
              </a:solidFill>
              <a:effectLst/>
              <a:latin typeface="+mn-lt"/>
              <a:ea typeface="+mn-ea"/>
              <a:cs typeface="+mn-cs"/>
            </a:rPr>
            <a:t> </a:t>
          </a:r>
          <a:r>
            <a:rPr lang="fr-FR" sz="1100" baseline="0">
              <a:solidFill>
                <a:schemeClr val="dk1"/>
              </a:solidFill>
              <a:effectLst/>
              <a:latin typeface="+mn-lt"/>
              <a:ea typeface="+mn-ea"/>
              <a:cs typeface="+mn-cs"/>
              <a:sym typeface="Wingdings"/>
            </a:rPr>
            <a:t></a:t>
          </a:r>
          <a:r>
            <a:rPr lang="fr-FR" sz="1100" baseline="0">
              <a:solidFill>
                <a:schemeClr val="dk1"/>
              </a:solidFill>
              <a:effectLst/>
              <a:latin typeface="+mn-lt"/>
              <a:ea typeface="+mn-ea"/>
              <a:cs typeface="+mn-cs"/>
            </a:rPr>
            <a:t>  </a:t>
          </a:r>
          <a:r>
            <a:rPr lang="fr-FR" sz="1100" baseline="0"/>
            <a:t>Caractéristiques de la clientèle  et de ses attentes particulières</a:t>
          </a:r>
        </a:p>
        <a:p>
          <a:r>
            <a:rPr lang="fr-FR" sz="1100" baseline="0">
              <a:solidFill>
                <a:schemeClr val="dk1"/>
              </a:solidFill>
              <a:effectLst/>
              <a:latin typeface="+mn-lt"/>
              <a:ea typeface="+mn-ea"/>
              <a:cs typeface="+mn-cs"/>
            </a:rPr>
            <a:t> </a:t>
          </a:r>
          <a:r>
            <a:rPr lang="fr-FR" sz="1100" baseline="0">
              <a:solidFill>
                <a:schemeClr val="dk1"/>
              </a:solidFill>
              <a:effectLst/>
              <a:latin typeface="+mn-lt"/>
              <a:ea typeface="+mn-ea"/>
              <a:cs typeface="+mn-cs"/>
              <a:sym typeface="Wingdings"/>
            </a:rPr>
            <a:t></a:t>
          </a:r>
          <a:r>
            <a:rPr lang="fr-FR" sz="1100" baseline="0">
              <a:solidFill>
                <a:schemeClr val="dk1"/>
              </a:solidFill>
              <a:effectLst/>
              <a:latin typeface="+mn-lt"/>
              <a:ea typeface="+mn-ea"/>
              <a:cs typeface="+mn-cs"/>
            </a:rPr>
            <a:t>  </a:t>
          </a:r>
          <a:r>
            <a:rPr lang="fr-FR" sz="1100" baseline="0"/>
            <a:t>Spécificités du service de restaurant</a:t>
          </a:r>
        </a:p>
        <a:p>
          <a:r>
            <a:rPr lang="fr-FR" sz="1100" baseline="0">
              <a:solidFill>
                <a:schemeClr val="dk1"/>
              </a:solidFill>
              <a:effectLst/>
              <a:latin typeface="+mn-lt"/>
              <a:ea typeface="+mn-ea"/>
              <a:cs typeface="+mn-cs"/>
            </a:rPr>
            <a:t> </a:t>
          </a:r>
          <a:r>
            <a:rPr lang="fr-FR" sz="1100" baseline="0">
              <a:solidFill>
                <a:schemeClr val="dk1"/>
              </a:solidFill>
              <a:effectLst/>
              <a:latin typeface="+mn-lt"/>
              <a:ea typeface="+mn-ea"/>
              <a:cs typeface="+mn-cs"/>
              <a:sym typeface="Wingdings"/>
            </a:rPr>
            <a:t></a:t>
          </a:r>
          <a:r>
            <a:rPr lang="fr-FR" sz="1100" baseline="0">
              <a:solidFill>
                <a:schemeClr val="dk1"/>
              </a:solidFill>
              <a:effectLst/>
              <a:latin typeface="+mn-lt"/>
              <a:ea typeface="+mn-ea"/>
              <a:cs typeface="+mn-cs"/>
            </a:rPr>
            <a:t>  </a:t>
          </a:r>
          <a:r>
            <a:rPr lang="fr-FR" sz="1100" baseline="0"/>
            <a:t>Objectifs de vente,</a:t>
          </a:r>
        </a:p>
        <a:p>
          <a:r>
            <a:rPr lang="fr-FR" sz="1100" baseline="0">
              <a:solidFill>
                <a:schemeClr val="dk1"/>
              </a:solidFill>
              <a:effectLst/>
              <a:latin typeface="+mn-lt"/>
              <a:ea typeface="+mn-ea"/>
              <a:cs typeface="+mn-cs"/>
            </a:rPr>
            <a:t> </a:t>
          </a:r>
          <a:r>
            <a:rPr lang="fr-FR" sz="1100" baseline="0">
              <a:solidFill>
                <a:schemeClr val="dk1"/>
              </a:solidFill>
              <a:effectLst/>
              <a:latin typeface="+mn-lt"/>
              <a:ea typeface="+mn-ea"/>
              <a:cs typeface="+mn-cs"/>
              <a:sym typeface="Wingdings"/>
            </a:rPr>
            <a:t></a:t>
          </a:r>
          <a:r>
            <a:rPr lang="fr-FR" sz="1100" baseline="0">
              <a:solidFill>
                <a:schemeClr val="dk1"/>
              </a:solidFill>
              <a:effectLst/>
              <a:latin typeface="+mn-lt"/>
              <a:ea typeface="+mn-ea"/>
              <a:cs typeface="+mn-cs"/>
            </a:rPr>
            <a:t>  </a:t>
          </a:r>
          <a:r>
            <a:rPr lang="fr-FR" sz="1100" baseline="0"/>
            <a:t>Etc.</a:t>
          </a:r>
        </a:p>
        <a:p>
          <a:endParaRPr lang="fr-FR" sz="1100" baseline="0"/>
        </a:p>
        <a:p>
          <a:r>
            <a:rPr lang="fr-FR" sz="1100" baseline="0"/>
            <a:t>Ce contexte induit la composition du menu</a:t>
          </a:r>
          <a:endParaRPr lang="fr-FR" sz="1100"/>
        </a:p>
      </xdr:txBody>
    </xdr:sp>
    <xdr:clientData/>
  </xdr:twoCellAnchor>
  <xdr:twoCellAnchor>
    <xdr:from>
      <xdr:col>8</xdr:col>
      <xdr:colOff>390526</xdr:colOff>
      <xdr:row>11</xdr:row>
      <xdr:rowOff>171450</xdr:rowOff>
    </xdr:from>
    <xdr:to>
      <xdr:col>15</xdr:col>
      <xdr:colOff>352426</xdr:colOff>
      <xdr:row>12</xdr:row>
      <xdr:rowOff>219075</xdr:rowOff>
    </xdr:to>
    <xdr:sp macro="" textlink="">
      <xdr:nvSpPr>
        <xdr:cNvPr id="4" name="ZoneTexte 3"/>
        <xdr:cNvSpPr txBox="1"/>
      </xdr:nvSpPr>
      <xdr:spPr>
        <a:xfrm>
          <a:off x="7067551" y="2505075"/>
          <a:ext cx="5695950" cy="295275"/>
        </a:xfrm>
        <a:prstGeom prst="rect">
          <a:avLst/>
        </a:prstGeom>
        <a:gradFill>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1">
              <a:solidFill>
                <a:schemeClr val="tx2">
                  <a:lumMod val="60000"/>
                  <a:lumOff val="40000"/>
                </a:schemeClr>
              </a:solidFill>
            </a:rPr>
            <a:t>CAHIER</a:t>
          </a:r>
          <a:r>
            <a:rPr lang="fr-FR" sz="1200" b="1" baseline="0">
              <a:solidFill>
                <a:schemeClr val="tx2">
                  <a:lumMod val="60000"/>
                  <a:lumOff val="40000"/>
                </a:schemeClr>
              </a:solidFill>
            </a:rPr>
            <a:t> DES CHARGES DE LA PRESTATION</a:t>
          </a:r>
          <a:endParaRPr lang="fr-FR" sz="1200" b="1">
            <a:solidFill>
              <a:schemeClr val="tx2">
                <a:lumMod val="60000"/>
                <a:lumOff val="40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57147</xdr:colOff>
      <xdr:row>2</xdr:row>
      <xdr:rowOff>104774</xdr:rowOff>
    </xdr:from>
    <xdr:to>
      <xdr:col>2</xdr:col>
      <xdr:colOff>538541</xdr:colOff>
      <xdr:row>3</xdr:row>
      <xdr:rowOff>104775</xdr:rowOff>
    </xdr:to>
    <xdr:sp macro="" textlink="">
      <xdr:nvSpPr>
        <xdr:cNvPr id="2" name="Rectangle à coins arrondis 1"/>
        <xdr:cNvSpPr/>
      </xdr:nvSpPr>
      <xdr:spPr>
        <a:xfrm>
          <a:off x="135684" y="441363"/>
          <a:ext cx="1451893" cy="302931"/>
        </a:xfrm>
        <a:prstGeom prst="round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ysClr val="windowText" lastClr="000000"/>
              </a:solidFill>
            </a:rPr>
            <a:t>Document</a:t>
          </a:r>
          <a:r>
            <a:rPr lang="fr-FR" sz="1800" b="1" baseline="0">
              <a:solidFill>
                <a:sysClr val="windowText" lastClr="000000"/>
              </a:solidFill>
            </a:rPr>
            <a:t>  1</a:t>
          </a:r>
          <a:endParaRPr lang="fr-FR" sz="1800" b="1">
            <a:solidFill>
              <a:sysClr val="windowText" lastClr="000000"/>
            </a:solidFill>
          </a:endParaRPr>
        </a:p>
      </xdr:txBody>
    </xdr:sp>
    <xdr:clientData/>
  </xdr:twoCellAnchor>
  <xdr:twoCellAnchor>
    <xdr:from>
      <xdr:col>8</xdr:col>
      <xdr:colOff>95249</xdr:colOff>
      <xdr:row>50</xdr:row>
      <xdr:rowOff>28575</xdr:rowOff>
    </xdr:from>
    <xdr:to>
      <xdr:col>15</xdr:col>
      <xdr:colOff>695325</xdr:colOff>
      <xdr:row>57</xdr:row>
      <xdr:rowOff>161925</xdr:rowOff>
    </xdr:to>
    <xdr:sp macro="" textlink="">
      <xdr:nvSpPr>
        <xdr:cNvPr id="3" name="ZoneTexte 2"/>
        <xdr:cNvSpPr txBox="1"/>
      </xdr:nvSpPr>
      <xdr:spPr>
        <a:xfrm>
          <a:off x="7105649" y="11325225"/>
          <a:ext cx="6334126" cy="1495425"/>
        </a:xfrm>
        <a:prstGeom prst="rect">
          <a:avLst/>
        </a:prstGeom>
        <a:gradFill>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b="1">
            <a:solidFill>
              <a:schemeClr val="dk1"/>
            </a:solidFill>
            <a:effectLst/>
            <a:latin typeface="+mn-lt"/>
            <a:ea typeface="+mn-ea"/>
            <a:cs typeface="+mn-cs"/>
          </a:endParaRPr>
        </a:p>
        <a:p>
          <a:r>
            <a:rPr lang="fr-FR" sz="1100">
              <a:solidFill>
                <a:schemeClr val="dk1"/>
              </a:solidFill>
              <a:effectLst/>
              <a:latin typeface="+mn-lt"/>
              <a:ea typeface="+mn-ea"/>
              <a:cs typeface="+mn-cs"/>
            </a:rPr>
            <a:t>Veillez à : </a:t>
          </a:r>
          <a:endParaRPr lang="fr-FR">
            <a:effectLst/>
          </a:endParaRPr>
        </a:p>
        <a:p>
          <a:pPr eaLnBrk="1" fontAlgn="auto" latinLnBrk="0" hangingPunct="1"/>
          <a:r>
            <a:rPr lang="fr-FR" sz="1100" b="0">
              <a:solidFill>
                <a:schemeClr val="dk1"/>
              </a:solidFill>
              <a:effectLst/>
              <a:latin typeface="+mn-lt"/>
              <a:ea typeface="+mn-ea"/>
              <a:cs typeface="+mn-cs"/>
              <a:sym typeface="Wingdings"/>
            </a:rPr>
            <a:t></a:t>
          </a:r>
          <a:r>
            <a:rPr lang="fr-FR" sz="1100" b="0">
              <a:solidFill>
                <a:schemeClr val="dk1"/>
              </a:solidFill>
              <a:effectLst/>
              <a:latin typeface="+mn-lt"/>
              <a:ea typeface="+mn-ea"/>
              <a:cs typeface="+mn-cs"/>
            </a:rPr>
            <a:t> Respecter</a:t>
          </a:r>
          <a:r>
            <a:rPr lang="fr-FR" sz="1100" b="0" baseline="0">
              <a:solidFill>
                <a:schemeClr val="dk1"/>
              </a:solidFill>
              <a:effectLst/>
              <a:latin typeface="+mn-lt"/>
              <a:ea typeface="+mn-ea"/>
              <a:cs typeface="+mn-cs"/>
            </a:rPr>
            <a:t> la </a:t>
          </a:r>
          <a:r>
            <a:rPr lang="fr-FR" sz="1100" b="1" baseline="0">
              <a:solidFill>
                <a:schemeClr val="dk1"/>
              </a:solidFill>
              <a:effectLst/>
              <a:latin typeface="+mn-lt"/>
              <a:ea typeface="+mn-ea"/>
              <a:cs typeface="+mn-cs"/>
            </a:rPr>
            <a:t>liste des techniques professionnelles liées au service à maitriser  </a:t>
          </a:r>
          <a:r>
            <a:rPr lang="fr-FR" sz="1100" b="0" baseline="0">
              <a:solidFill>
                <a:schemeClr val="dk1"/>
              </a:solidFill>
              <a:effectLst/>
              <a:latin typeface="+mn-lt"/>
              <a:ea typeface="+mn-ea"/>
              <a:cs typeface="+mn-cs"/>
            </a:rPr>
            <a:t>(</a:t>
          </a:r>
          <a:r>
            <a:rPr lang="fr-FR" sz="1100" b="1" baseline="0">
              <a:solidFill>
                <a:srgbClr val="FF0000"/>
              </a:solidFill>
              <a:effectLst/>
              <a:latin typeface="+mn-lt"/>
              <a:ea typeface="+mn-ea"/>
              <a:cs typeface="+mn-cs"/>
            </a:rPr>
            <a:t>Annexe VI du référentiel</a:t>
          </a:r>
          <a:r>
            <a:rPr lang="fr-FR" sz="1100" b="1" baseline="0">
              <a:solidFill>
                <a:schemeClr val="dk1"/>
              </a:solidFill>
              <a:effectLst/>
              <a:latin typeface="+mn-lt"/>
              <a:ea typeface="+mn-ea"/>
              <a:cs typeface="+mn-cs"/>
            </a:rPr>
            <a:t>)</a:t>
          </a:r>
          <a:endParaRPr lang="fr-FR">
            <a:effectLst/>
          </a:endParaRPr>
        </a:p>
        <a:p>
          <a:pPr eaLnBrk="1" fontAlgn="auto" latinLnBrk="0" hangingPunct="1"/>
          <a:r>
            <a:rPr lang="fr-FR" sz="1100" b="0" i="0">
              <a:solidFill>
                <a:schemeClr val="dk1"/>
              </a:solidFill>
              <a:effectLst/>
              <a:latin typeface="+mn-lt"/>
              <a:ea typeface="+mn-ea"/>
              <a:cs typeface="+mn-cs"/>
              <a:sym typeface="Wingdings"/>
            </a:rPr>
            <a:t></a:t>
          </a:r>
          <a:r>
            <a:rPr lang="fr-FR" sz="1100" b="0" i="0">
              <a:solidFill>
                <a:schemeClr val="dk1"/>
              </a:solidFill>
              <a:effectLst/>
              <a:latin typeface="+mn-lt"/>
              <a:ea typeface="+mn-ea"/>
              <a:cs typeface="+mn-cs"/>
            </a:rPr>
            <a:t> Ne pas utiliser de marchandises trop coûteuses, trop rares ou hors saison</a:t>
          </a:r>
          <a:endParaRPr lang="fr-FR">
            <a:effectLst/>
          </a:endParaRPr>
        </a:p>
        <a:p>
          <a:pPr eaLnBrk="1" fontAlgn="auto" latinLnBrk="0" hangingPunct="1"/>
          <a:r>
            <a:rPr lang="fr-FR" sz="1100" b="0">
              <a:solidFill>
                <a:schemeClr val="dk1"/>
              </a:solidFill>
              <a:effectLst/>
              <a:latin typeface="+mn-lt"/>
              <a:ea typeface="+mn-ea"/>
              <a:cs typeface="+mn-cs"/>
              <a:sym typeface="Wingdings"/>
            </a:rPr>
            <a:t></a:t>
          </a:r>
          <a:r>
            <a:rPr lang="fr-FR" sz="1100" b="0">
              <a:solidFill>
                <a:schemeClr val="dk1"/>
              </a:solidFill>
              <a:effectLst/>
              <a:latin typeface="+mn-lt"/>
              <a:ea typeface="+mn-ea"/>
              <a:cs typeface="+mn-cs"/>
            </a:rPr>
            <a:t> Prendre</a:t>
          </a:r>
          <a:r>
            <a:rPr lang="fr-FR" sz="1100" b="0" baseline="0">
              <a:solidFill>
                <a:schemeClr val="dk1"/>
              </a:solidFill>
              <a:effectLst/>
              <a:latin typeface="+mn-lt"/>
              <a:ea typeface="+mn-ea"/>
              <a:cs typeface="+mn-cs"/>
            </a:rPr>
            <a:t> en compte les coûts de la matière première dans la conception des sujets  (bon d'économat à   compléter)</a:t>
          </a: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sym typeface="Wingdings"/>
            </a:rPr>
            <a:t></a:t>
          </a:r>
          <a:r>
            <a:rPr lang="fr-FR" sz="1100">
              <a:solidFill>
                <a:schemeClr val="dk1"/>
              </a:solidFill>
              <a:effectLst/>
              <a:latin typeface="+mn-lt"/>
              <a:ea typeface="+mn-ea"/>
              <a:cs typeface="+mn-cs"/>
            </a:rPr>
            <a:t> Respecter une </a:t>
          </a:r>
          <a:r>
            <a:rPr lang="fr-FR" sz="1100" b="1">
              <a:solidFill>
                <a:schemeClr val="dk1"/>
              </a:solidFill>
              <a:effectLst/>
              <a:latin typeface="+mn-lt"/>
              <a:ea typeface="+mn-ea"/>
              <a:cs typeface="+mn-cs"/>
            </a:rPr>
            <a:t>gestion rationnelle des produits</a:t>
          </a:r>
          <a:r>
            <a:rPr lang="fr-FR" sz="1100">
              <a:solidFill>
                <a:schemeClr val="dk1"/>
              </a:solidFill>
              <a:effectLst/>
              <a:latin typeface="+mn-lt"/>
              <a:ea typeface="+mn-ea"/>
              <a:cs typeface="+mn-cs"/>
            </a:rPr>
            <a:t> (exemple : ne pas proposer de gigot pour 4 personnes) </a:t>
          </a:r>
        </a:p>
        <a:p>
          <a:r>
            <a:rPr lang="fr-FR" sz="1100">
              <a:solidFill>
                <a:schemeClr val="dk1"/>
              </a:solidFill>
              <a:effectLst/>
              <a:latin typeface="+mn-lt"/>
              <a:ea typeface="+mn-ea"/>
              <a:cs typeface="+mn-cs"/>
              <a:sym typeface="Wingdings"/>
            </a:rPr>
            <a:t></a:t>
          </a:r>
          <a:r>
            <a:rPr lang="fr-FR" sz="1100">
              <a:solidFill>
                <a:schemeClr val="dk1"/>
              </a:solidFill>
              <a:effectLst/>
              <a:latin typeface="+mn-lt"/>
              <a:ea typeface="+mn-ea"/>
              <a:cs typeface="+mn-cs"/>
            </a:rPr>
            <a:t> Eviter la </a:t>
          </a:r>
          <a:r>
            <a:rPr lang="fr-FR" sz="1100" b="1">
              <a:solidFill>
                <a:schemeClr val="dk1"/>
              </a:solidFill>
              <a:effectLst/>
              <a:latin typeface="+mn-lt"/>
              <a:ea typeface="+mn-ea"/>
              <a:cs typeface="+mn-cs"/>
            </a:rPr>
            <a:t>surcharge de travail pour la production de cuisine </a:t>
          </a:r>
          <a:endParaRPr lang="fr-FR">
            <a:effectLst/>
          </a:endParaRPr>
        </a:p>
        <a:p>
          <a:endParaRPr lang="fr-FR" sz="1100"/>
        </a:p>
      </xdr:txBody>
    </xdr:sp>
    <xdr:clientData/>
  </xdr:twoCellAnchor>
  <xdr:twoCellAnchor>
    <xdr:from>
      <xdr:col>8</xdr:col>
      <xdr:colOff>123825</xdr:colOff>
      <xdr:row>65</xdr:row>
      <xdr:rowOff>19049</xdr:rowOff>
    </xdr:from>
    <xdr:to>
      <xdr:col>15</xdr:col>
      <xdr:colOff>657225</xdr:colOff>
      <xdr:row>72</xdr:row>
      <xdr:rowOff>114300</xdr:rowOff>
    </xdr:to>
    <xdr:sp macro="" textlink="">
      <xdr:nvSpPr>
        <xdr:cNvPr id="4" name="ZoneTexte 3"/>
        <xdr:cNvSpPr txBox="1"/>
      </xdr:nvSpPr>
      <xdr:spPr>
        <a:xfrm>
          <a:off x="7134225" y="14277974"/>
          <a:ext cx="6267450" cy="1990726"/>
        </a:xfrm>
        <a:prstGeom prst="rect">
          <a:avLst/>
        </a:prstGeom>
        <a:gradFill>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Le</a:t>
          </a:r>
          <a:r>
            <a:rPr lang="fr-FR" sz="1100" baseline="0"/>
            <a:t> travail d'office réalisé par le </a:t>
          </a:r>
          <a:r>
            <a:rPr lang="fr-FR" sz="1100" b="1" baseline="0"/>
            <a:t>COMMIS</a:t>
          </a:r>
          <a:r>
            <a:rPr lang="fr-FR" sz="1100" baseline="0"/>
            <a:t> est une </a:t>
          </a:r>
          <a:r>
            <a:rPr lang="fr-FR" sz="1100" b="1" baseline="0"/>
            <a:t>technique de base </a:t>
          </a:r>
          <a:r>
            <a:rPr lang="fr-FR" sz="1100" baseline="0"/>
            <a:t>(niveau CAP)</a:t>
          </a:r>
        </a:p>
        <a:p>
          <a:r>
            <a:rPr lang="fr-FR" sz="1100" baseline="0"/>
            <a:t>Le travail d'office réalisé par le </a:t>
          </a:r>
          <a:r>
            <a:rPr lang="fr-FR" sz="1100" b="1" baseline="0"/>
            <a:t>CANDIDAT </a:t>
          </a:r>
          <a:r>
            <a:rPr lang="fr-FR" sz="1100" baseline="0"/>
            <a:t>est une </a:t>
          </a:r>
          <a:r>
            <a:rPr lang="fr-FR" sz="1100" b="1" baseline="0"/>
            <a:t>technique de niveau BP</a:t>
          </a:r>
        </a:p>
        <a:p>
          <a:endParaRPr lang="fr-FR" sz="1100" baseline="0"/>
        </a:p>
        <a:p>
          <a:pPr marL="0" marR="0" indent="0" defTabSz="914400" eaLnBrk="1" fontAlgn="auto" latinLnBrk="0" hangingPunct="1">
            <a:lnSpc>
              <a:spcPct val="100000"/>
            </a:lnSpc>
            <a:spcBef>
              <a:spcPts val="0"/>
            </a:spcBef>
            <a:spcAft>
              <a:spcPts val="0"/>
            </a:spcAft>
            <a:buClrTx/>
            <a:buSzTx/>
            <a:buFontTx/>
            <a:buNone/>
            <a:tabLst/>
            <a:defRPr/>
          </a:pPr>
          <a:r>
            <a:rPr lang="fr-FR" sz="1100" baseline="0">
              <a:solidFill>
                <a:srgbClr val="FF0000"/>
              </a:solidFill>
            </a:rPr>
            <a:t>Les </a:t>
          </a:r>
          <a:r>
            <a:rPr lang="fr-FR" sz="1100" b="1" baseline="0">
              <a:solidFill>
                <a:srgbClr val="FF0000"/>
              </a:solidFill>
            </a:rPr>
            <a:t>deux travaux d'office  </a:t>
          </a:r>
          <a:r>
            <a:rPr lang="fr-FR" sz="1100" b="0" baseline="0">
              <a:solidFill>
                <a:srgbClr val="FF0000"/>
              </a:solidFill>
            </a:rPr>
            <a:t>seront</a:t>
          </a:r>
          <a:r>
            <a:rPr lang="fr-FR" sz="1100" baseline="0">
              <a:solidFill>
                <a:srgbClr val="FF0000"/>
              </a:solidFill>
            </a:rPr>
            <a:t> </a:t>
          </a:r>
          <a:r>
            <a:rPr lang="fr-FR" sz="1100" b="1" u="sng" baseline="0">
              <a:solidFill>
                <a:srgbClr val="FF0000"/>
              </a:solidFill>
            </a:rPr>
            <a:t>intégrés au menu - </a:t>
          </a:r>
          <a:r>
            <a:rPr lang="fr-FR" sz="1100" b="0" i="1" u="none" baseline="0">
              <a:solidFill>
                <a:schemeClr val="dk1"/>
              </a:solidFill>
              <a:effectLst/>
              <a:latin typeface="+mn-lt"/>
              <a:ea typeface="+mn-ea"/>
              <a:cs typeface="+mn-cs"/>
            </a:rPr>
            <a:t>(</a:t>
          </a:r>
          <a:r>
            <a:rPr lang="fr-FR" sz="1100" b="0" i="1" baseline="0">
              <a:solidFill>
                <a:schemeClr val="dk1"/>
              </a:solidFill>
              <a:effectLst/>
              <a:latin typeface="+mn-lt"/>
              <a:ea typeface="+mn-ea"/>
              <a:cs typeface="+mn-cs"/>
            </a:rPr>
            <a:t>cocher pour signaler à quel endroit du menu ils seront intégrés)</a:t>
          </a:r>
          <a:endParaRPr lang="fr-FR">
            <a:effectLst/>
          </a:endParaRPr>
        </a:p>
        <a:p>
          <a:endParaRPr lang="fr-FR" sz="1100" b="1" u="sng" baseline="0">
            <a:solidFill>
              <a:srgbClr val="FF0000"/>
            </a:solidFill>
          </a:endParaRPr>
        </a:p>
        <a:p>
          <a:pPr eaLnBrk="1" fontAlgn="auto" latinLnBrk="0" hangingPunct="1"/>
          <a:r>
            <a:rPr lang="fr-FR" sz="1100" b="1" i="1" baseline="0">
              <a:solidFill>
                <a:schemeClr val="dk1"/>
              </a:solidFill>
              <a:effectLst/>
              <a:latin typeface="+mn-lt"/>
              <a:ea typeface="+mn-ea"/>
              <a:cs typeface="+mn-cs"/>
            </a:rPr>
            <a:t>Attention !</a:t>
          </a:r>
          <a:endParaRPr lang="fr-FR">
            <a:effectLst/>
          </a:endParaRPr>
        </a:p>
        <a:p>
          <a:pPr eaLnBrk="1" fontAlgn="auto" latinLnBrk="0" hangingPunct="1"/>
          <a:r>
            <a:rPr lang="fr-FR" sz="1100" b="0" i="1" baseline="0">
              <a:solidFill>
                <a:schemeClr val="dk1"/>
              </a:solidFill>
              <a:effectLst/>
              <a:latin typeface="+mn-lt"/>
              <a:ea typeface="+mn-ea"/>
              <a:cs typeface="+mn-cs"/>
            </a:rPr>
            <a:t>     -  dans le cas de la réalisation d'un cocktail , pas d'intégration au menu - Le candidat réalise 1 cocktail </a:t>
          </a:r>
        </a:p>
        <a:p>
          <a:pPr eaLnBrk="1" fontAlgn="auto" latinLnBrk="0" hangingPunct="1"/>
          <a:r>
            <a:rPr lang="fr-FR" sz="1100" b="0" i="1" baseline="0">
              <a:solidFill>
                <a:schemeClr val="dk1"/>
              </a:solidFill>
              <a:effectLst/>
              <a:latin typeface="+mn-lt"/>
              <a:ea typeface="+mn-ea"/>
              <a:cs typeface="+mn-cs"/>
            </a:rPr>
            <a:t>        qui  ne sera pas commercialisé</a:t>
          </a:r>
          <a:endParaRPr lang="fr-FR">
            <a:effectLst/>
          </a:endParaRPr>
        </a:p>
        <a:p>
          <a:pPr eaLnBrk="1" fontAlgn="auto" latinLnBrk="0" hangingPunct="1"/>
          <a:r>
            <a:rPr lang="fr-FR" sz="1100" b="0" i="1" baseline="0">
              <a:solidFill>
                <a:schemeClr val="dk1"/>
              </a:solidFill>
              <a:effectLst/>
              <a:latin typeface="+mn-lt"/>
              <a:ea typeface="+mn-ea"/>
              <a:cs typeface="+mn-cs"/>
            </a:rPr>
            <a:t>     -  les 2 techniques peuvent porter sur le même plat</a:t>
          </a:r>
          <a:endParaRPr lang="fr-FR">
            <a:effectLst/>
          </a:endParaRPr>
        </a:p>
        <a:p>
          <a:endParaRPr lang="fr-FR" sz="1100"/>
        </a:p>
      </xdr:txBody>
    </xdr:sp>
    <xdr:clientData/>
  </xdr:twoCellAnchor>
  <xdr:twoCellAnchor>
    <xdr:from>
      <xdr:col>8</xdr:col>
      <xdr:colOff>114300</xdr:colOff>
      <xdr:row>2</xdr:row>
      <xdr:rowOff>104773</xdr:rowOff>
    </xdr:from>
    <xdr:to>
      <xdr:col>15</xdr:col>
      <xdr:colOff>742950</xdr:colOff>
      <xdr:row>41</xdr:row>
      <xdr:rowOff>112196</xdr:rowOff>
    </xdr:to>
    <xdr:sp macro="" textlink="">
      <xdr:nvSpPr>
        <xdr:cNvPr id="11" name="ZoneTexte 10"/>
        <xdr:cNvSpPr txBox="1"/>
      </xdr:nvSpPr>
      <xdr:spPr>
        <a:xfrm>
          <a:off x="7126570" y="441362"/>
          <a:ext cx="6322613" cy="8769955"/>
        </a:xfrm>
        <a:prstGeom prst="rect">
          <a:avLst/>
        </a:prstGeom>
        <a:gradFill>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fr-FR" sz="1400" b="1">
              <a:solidFill>
                <a:schemeClr val="dk1"/>
              </a:solidFill>
              <a:effectLst/>
              <a:latin typeface="+mn-lt"/>
              <a:ea typeface="+mn-ea"/>
              <a:cs typeface="+mn-cs"/>
            </a:rPr>
            <a:t>CONSIGNES POUR L'ÉLABORATION</a:t>
          </a:r>
          <a:r>
            <a:rPr lang="fr-FR" sz="1400" b="1" baseline="0">
              <a:solidFill>
                <a:schemeClr val="dk1"/>
              </a:solidFill>
              <a:effectLst/>
              <a:latin typeface="+mn-lt"/>
              <a:ea typeface="+mn-ea"/>
              <a:cs typeface="+mn-cs"/>
            </a:rPr>
            <a:t> DU SUJET</a:t>
          </a:r>
          <a:endParaRPr lang="fr-FR" sz="1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fr-FR" sz="1100" b="1" u="sng">
            <a:solidFill>
              <a:schemeClr val="accent1"/>
            </a:solidFill>
            <a:effectLst/>
            <a:latin typeface="+mn-lt"/>
            <a:ea typeface="+mn-ea"/>
            <a:cs typeface="+mn-cs"/>
          </a:endParaRPr>
        </a:p>
        <a:p>
          <a:r>
            <a:rPr lang="fr-FR" sz="1100" baseline="0">
              <a:solidFill>
                <a:schemeClr val="dk1"/>
              </a:solidFill>
              <a:effectLst/>
              <a:latin typeface="+mn-lt"/>
              <a:ea typeface="+mn-ea"/>
              <a:cs typeface="+mn-cs"/>
            </a:rPr>
            <a:t>La matière d'oeuvre est prévue pour un total de </a:t>
          </a:r>
          <a:r>
            <a:rPr lang="fr-FR" sz="1100" b="1" baseline="0">
              <a:solidFill>
                <a:schemeClr val="dk1"/>
              </a:solidFill>
              <a:effectLst/>
              <a:latin typeface="+mn-lt"/>
              <a:ea typeface="+mn-ea"/>
              <a:cs typeface="+mn-cs"/>
            </a:rPr>
            <a:t>10 couverts par candidat </a:t>
          </a:r>
          <a:r>
            <a:rPr lang="fr-FR" sz="1100" baseline="0">
              <a:solidFill>
                <a:schemeClr val="dk1"/>
              </a:solidFill>
              <a:effectLst/>
              <a:latin typeface="+mn-lt"/>
              <a:ea typeface="+mn-ea"/>
              <a:cs typeface="+mn-cs"/>
            </a:rPr>
            <a:t>(8 couverts servis).</a:t>
          </a:r>
          <a:endParaRPr lang="fr-FR">
            <a:effectLst/>
          </a:endParaRPr>
        </a:p>
        <a:p>
          <a:endParaRPr lang="fr-FR" sz="1100"/>
        </a:p>
        <a:p>
          <a:pPr eaLnBrk="1" fontAlgn="auto" latinLnBrk="0" hangingPunct="1"/>
          <a:r>
            <a:rPr lang="fr-FR" sz="1100" baseline="0">
              <a:solidFill>
                <a:schemeClr val="dk1"/>
              </a:solidFill>
              <a:effectLst/>
              <a:latin typeface="+mn-lt"/>
              <a:ea typeface="+mn-ea"/>
              <a:cs typeface="+mn-cs"/>
            </a:rPr>
            <a:t>Le sujet doit </a:t>
          </a:r>
          <a:r>
            <a:rPr lang="fr-FR" sz="1100" b="1" u="sng" baseline="0">
              <a:solidFill>
                <a:schemeClr val="dk1"/>
              </a:solidFill>
              <a:effectLst/>
              <a:latin typeface="+mn-lt"/>
              <a:ea typeface="+mn-ea"/>
              <a:cs typeface="+mn-cs"/>
            </a:rPr>
            <a:t>obligatoirement</a:t>
          </a:r>
          <a:r>
            <a:rPr lang="fr-FR" sz="1100" baseline="0">
              <a:solidFill>
                <a:schemeClr val="dk1"/>
              </a:solidFill>
              <a:effectLst/>
              <a:latin typeface="+mn-lt"/>
              <a:ea typeface="+mn-ea"/>
              <a:cs typeface="+mn-cs"/>
            </a:rPr>
            <a:t> proposer :</a:t>
          </a:r>
          <a:endParaRPr lang="fr-FR">
            <a:effectLst/>
          </a:endParaRPr>
        </a:p>
        <a:p>
          <a:pPr eaLnBrk="1" fontAlgn="auto" latinLnBrk="0" hangingPunct="1"/>
          <a:r>
            <a:rPr lang="fr-FR" sz="1100" b="0" baseline="0">
              <a:solidFill>
                <a:schemeClr val="dk1"/>
              </a:solidFill>
              <a:effectLst/>
              <a:latin typeface="+mn-lt"/>
              <a:ea typeface="+mn-ea"/>
              <a:cs typeface="+mn-cs"/>
              <a:sym typeface="Wingdings"/>
            </a:rPr>
            <a:t></a:t>
          </a:r>
          <a:r>
            <a:rPr lang="fr-FR" sz="1100" b="0" baseline="0">
              <a:solidFill>
                <a:schemeClr val="dk1"/>
              </a:solidFill>
              <a:effectLst/>
              <a:latin typeface="+mn-lt"/>
              <a:ea typeface="+mn-ea"/>
              <a:cs typeface="+mn-cs"/>
            </a:rPr>
            <a:t> </a:t>
          </a:r>
          <a:r>
            <a:rPr lang="fr-FR" sz="1100" b="1" baseline="0">
              <a:solidFill>
                <a:schemeClr val="dk1"/>
              </a:solidFill>
              <a:effectLst/>
              <a:latin typeface="+mn-lt"/>
              <a:ea typeface="+mn-ea"/>
              <a:cs typeface="+mn-cs"/>
            </a:rPr>
            <a:t>2 travaux d'office qui seront intégrés au menu </a:t>
          </a:r>
          <a:r>
            <a:rPr lang="fr-FR" sz="1100" b="0" i="1" baseline="0">
              <a:solidFill>
                <a:schemeClr val="dk1"/>
              </a:solidFill>
              <a:effectLst/>
              <a:latin typeface="+mn-lt"/>
              <a:ea typeface="+mn-ea"/>
              <a:cs typeface="+mn-cs"/>
            </a:rPr>
            <a:t>(voir page  5) (case à cocher)  </a:t>
          </a:r>
        </a:p>
        <a:p>
          <a:pPr eaLnBrk="1" fontAlgn="auto" latinLnBrk="0" hangingPunct="1"/>
          <a:r>
            <a:rPr lang="fr-FR" sz="1100" b="0" baseline="0">
              <a:solidFill>
                <a:schemeClr val="dk1"/>
              </a:solidFill>
              <a:effectLst/>
              <a:latin typeface="+mn-lt"/>
              <a:ea typeface="+mn-ea"/>
              <a:cs typeface="+mn-cs"/>
              <a:sym typeface="Wingdings"/>
            </a:rPr>
            <a:t>          </a:t>
          </a:r>
          <a:r>
            <a:rPr lang="fr-FR" sz="1100" b="0" baseline="0">
              <a:solidFill>
                <a:schemeClr val="dk1"/>
              </a:solidFill>
              <a:effectLst/>
              <a:latin typeface="+mn-lt"/>
              <a:ea typeface="+mn-ea"/>
              <a:cs typeface="+mn-cs"/>
            </a:rPr>
            <a:t> 1 technique de niveau V réalisée par le commis n° 2 </a:t>
          </a:r>
          <a:endParaRPr lang="fr-FR">
            <a:effectLst/>
          </a:endParaRPr>
        </a:p>
        <a:p>
          <a:pPr eaLnBrk="1" fontAlgn="auto" latinLnBrk="0" hangingPunct="1"/>
          <a:r>
            <a:rPr lang="fr-FR" sz="1100" b="0" baseline="0">
              <a:solidFill>
                <a:schemeClr val="dk1"/>
              </a:solidFill>
              <a:effectLst/>
              <a:latin typeface="+mn-lt"/>
              <a:ea typeface="+mn-ea"/>
              <a:cs typeface="+mn-cs"/>
            </a:rPr>
            <a:t>          </a:t>
          </a:r>
          <a:r>
            <a:rPr lang="fr-FR" sz="1100" b="0" baseline="0">
              <a:solidFill>
                <a:schemeClr val="dk1"/>
              </a:solidFill>
              <a:effectLst/>
              <a:latin typeface="+mn-lt"/>
              <a:ea typeface="+mn-ea"/>
              <a:cs typeface="+mn-cs"/>
              <a:sym typeface="Wingdings"/>
            </a:rPr>
            <a:t></a:t>
          </a:r>
          <a:r>
            <a:rPr lang="fr-FR" sz="1100" b="0" baseline="0">
              <a:solidFill>
                <a:schemeClr val="dk1"/>
              </a:solidFill>
              <a:effectLst/>
              <a:latin typeface="+mn-lt"/>
              <a:ea typeface="+mn-ea"/>
              <a:cs typeface="+mn-cs"/>
            </a:rPr>
            <a:t> 1 technique de niveau  IV réalisée par le candidat</a:t>
          </a:r>
          <a:endParaRPr lang="fr-FR" sz="1100" b="0" i="1" baseline="0">
            <a:solidFill>
              <a:schemeClr val="dk1"/>
            </a:solidFill>
            <a:effectLst/>
            <a:latin typeface="+mn-lt"/>
            <a:ea typeface="+mn-ea"/>
            <a:cs typeface="+mn-cs"/>
          </a:endParaRPr>
        </a:p>
        <a:p>
          <a:pPr eaLnBrk="1" fontAlgn="auto" latinLnBrk="0" hangingPunct="1"/>
          <a:r>
            <a:rPr lang="fr-FR" sz="1100" b="1" i="1" baseline="0">
              <a:solidFill>
                <a:srgbClr val="FF0000"/>
              </a:solidFill>
              <a:effectLst/>
              <a:latin typeface="+mn-lt"/>
              <a:ea typeface="+mn-ea"/>
              <a:cs typeface="+mn-cs"/>
            </a:rPr>
            <a:t>Attention !</a:t>
          </a:r>
        </a:p>
        <a:p>
          <a:pPr eaLnBrk="1" fontAlgn="auto" latinLnBrk="0" hangingPunct="1"/>
          <a:r>
            <a:rPr lang="fr-FR" sz="1100" b="0" i="1" baseline="0">
              <a:solidFill>
                <a:schemeClr val="dk1"/>
              </a:solidFill>
              <a:effectLst/>
              <a:latin typeface="+mn-lt"/>
              <a:ea typeface="+mn-ea"/>
              <a:cs typeface="+mn-cs"/>
            </a:rPr>
            <a:t>     -  dans le cas de la réalisation d'un cocktail , pas d'intégration au menu - Le candidat réalise 1 cocktail </a:t>
          </a:r>
        </a:p>
        <a:p>
          <a:pPr eaLnBrk="1" fontAlgn="auto" latinLnBrk="0" hangingPunct="1"/>
          <a:r>
            <a:rPr lang="fr-FR" sz="1100" b="0" i="1" baseline="0">
              <a:solidFill>
                <a:schemeClr val="dk1"/>
              </a:solidFill>
              <a:effectLst/>
              <a:latin typeface="+mn-lt"/>
              <a:ea typeface="+mn-ea"/>
              <a:cs typeface="+mn-cs"/>
            </a:rPr>
            <a:t>         qui  ne sera pas commercialisé</a:t>
          </a:r>
        </a:p>
        <a:p>
          <a:pPr eaLnBrk="1" fontAlgn="auto" latinLnBrk="0" hangingPunct="1"/>
          <a:r>
            <a:rPr lang="fr-FR" sz="1100" b="0" i="1" baseline="0">
              <a:solidFill>
                <a:schemeClr val="dk1"/>
              </a:solidFill>
              <a:effectLst/>
              <a:latin typeface="+mn-lt"/>
              <a:ea typeface="+mn-ea"/>
              <a:cs typeface="+mn-cs"/>
            </a:rPr>
            <a:t>     -   les 2 techniques peuvent porter sur le même plat</a:t>
          </a:r>
          <a:endParaRPr lang="fr-FR">
            <a:effectLst/>
          </a:endParaRPr>
        </a:p>
        <a:p>
          <a:pPr eaLnBrk="1" fontAlgn="auto" latinLnBrk="0" hangingPunct="1"/>
          <a:r>
            <a:rPr lang="fr-FR" sz="1100" b="0" baseline="0">
              <a:solidFill>
                <a:schemeClr val="dk1"/>
              </a:solidFill>
              <a:effectLst/>
              <a:latin typeface="+mn-lt"/>
              <a:ea typeface="+mn-ea"/>
              <a:cs typeface="+mn-cs"/>
            </a:rPr>
            <a:t>          </a:t>
          </a:r>
          <a:endParaRPr lang="fr-FR" sz="1100"/>
        </a:p>
        <a:p>
          <a:r>
            <a:rPr lang="fr-FR" sz="1100" b="1">
              <a:solidFill>
                <a:schemeClr val="tx2">
                  <a:lumMod val="60000"/>
                  <a:lumOff val="40000"/>
                </a:schemeClr>
              </a:solidFill>
              <a:effectLst/>
              <a:latin typeface="+mn-lt"/>
              <a:ea typeface="+mn-ea"/>
              <a:cs typeface="+mn-cs"/>
            </a:rPr>
            <a:t>Table n°</a:t>
          </a:r>
          <a:r>
            <a:rPr lang="fr-FR" sz="1100" b="1" baseline="0">
              <a:solidFill>
                <a:schemeClr val="tx2">
                  <a:lumMod val="60000"/>
                  <a:lumOff val="40000"/>
                </a:schemeClr>
              </a:solidFill>
              <a:effectLst/>
              <a:latin typeface="+mn-lt"/>
              <a:ea typeface="+mn-ea"/>
              <a:cs typeface="+mn-cs"/>
            </a:rPr>
            <a:t> 1 - 2 couverts  </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 Servie </a:t>
          </a:r>
          <a:r>
            <a:rPr lang="fr-FR" sz="1100" baseline="0">
              <a:solidFill>
                <a:schemeClr val="dk1"/>
              </a:solidFill>
              <a:effectLst/>
              <a:latin typeface="+mn-lt"/>
              <a:ea typeface="+mn-ea"/>
              <a:cs typeface="+mn-cs"/>
            </a:rPr>
            <a:t>par le commis n° 1</a:t>
          </a:r>
        </a:p>
        <a:p>
          <a:r>
            <a:rPr lang="fr-FR" sz="1100" baseline="0">
              <a:solidFill>
                <a:schemeClr val="dk1"/>
              </a:solidFill>
              <a:effectLst/>
              <a:latin typeface="+mn-lt"/>
              <a:ea typeface="+mn-ea"/>
              <a:cs typeface="+mn-cs"/>
              <a:sym typeface="Wingdings"/>
            </a:rPr>
            <a:t></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le</a:t>
          </a:r>
          <a:r>
            <a:rPr lang="fr-FR" sz="1100" baseline="0">
              <a:solidFill>
                <a:schemeClr val="dk1"/>
              </a:solidFill>
              <a:effectLst/>
              <a:latin typeface="+mn-lt"/>
              <a:ea typeface="+mn-ea"/>
              <a:cs typeface="+mn-cs"/>
            </a:rPr>
            <a:t> menu est de type </a:t>
          </a:r>
          <a:r>
            <a:rPr lang="fr-FR" sz="1100" b="1" baseline="0">
              <a:solidFill>
                <a:schemeClr val="dk1"/>
              </a:solidFill>
              <a:effectLst/>
              <a:latin typeface="+mn-lt"/>
              <a:ea typeface="+mn-ea"/>
              <a:cs typeface="+mn-cs"/>
            </a:rPr>
            <a:t>entrée/plat /dessert</a:t>
          </a:r>
          <a:endParaRPr lang="fr-FR">
            <a:effectLst/>
          </a:endParaRPr>
        </a:p>
        <a:p>
          <a:r>
            <a:rPr lang="fr-FR" sz="1100" baseline="0">
              <a:solidFill>
                <a:schemeClr val="dk1"/>
              </a:solidFill>
              <a:effectLst/>
              <a:latin typeface="+mn-lt"/>
              <a:ea typeface="+mn-ea"/>
              <a:cs typeface="+mn-cs"/>
              <a:sym typeface="Wingdings"/>
            </a:rPr>
            <a:t></a:t>
          </a:r>
          <a:r>
            <a:rPr lang="fr-FR" sz="1100" baseline="0">
              <a:solidFill>
                <a:schemeClr val="dk1"/>
              </a:solidFill>
              <a:effectLst/>
              <a:latin typeface="+mn-lt"/>
              <a:ea typeface="+mn-ea"/>
              <a:cs typeface="+mn-cs"/>
            </a:rPr>
            <a:t> Les mets servis à l'assiette </a:t>
          </a:r>
        </a:p>
        <a:p>
          <a:r>
            <a:rPr lang="fr-FR" sz="1100" baseline="0">
              <a:solidFill>
                <a:schemeClr val="dk1"/>
              </a:solidFill>
              <a:effectLst/>
              <a:latin typeface="+mn-lt"/>
              <a:ea typeface="+mn-ea"/>
              <a:cs typeface="+mn-cs"/>
              <a:sym typeface="Wingdings"/>
            </a:rPr>
            <a:t></a:t>
          </a:r>
          <a:r>
            <a:rPr lang="fr-FR" sz="1100" baseline="0">
              <a:solidFill>
                <a:schemeClr val="dk1"/>
              </a:solidFill>
              <a:effectLst/>
              <a:latin typeface="+mn-lt"/>
              <a:ea typeface="+mn-ea"/>
              <a:cs typeface="+mn-cs"/>
            </a:rPr>
            <a:t> Les vins servis au verre</a:t>
          </a:r>
          <a:endParaRPr lang="fr-FR">
            <a:effectLst/>
          </a:endParaRPr>
        </a:p>
        <a:p>
          <a:endParaRPr lang="fr-FR" sz="1100" b="1" baseline="0">
            <a:solidFill>
              <a:schemeClr val="dk1"/>
            </a:solidFill>
            <a:effectLst/>
            <a:latin typeface="+mn-lt"/>
            <a:ea typeface="+mn-ea"/>
            <a:cs typeface="+mn-cs"/>
          </a:endParaRPr>
        </a:p>
        <a:p>
          <a:r>
            <a:rPr lang="fr-FR" sz="1100" b="1" baseline="0">
              <a:solidFill>
                <a:schemeClr val="tx2">
                  <a:lumMod val="60000"/>
                  <a:lumOff val="40000"/>
                </a:schemeClr>
              </a:solidFill>
              <a:effectLst/>
              <a:latin typeface="+mn-lt"/>
              <a:ea typeface="+mn-ea"/>
              <a:cs typeface="+mn-cs"/>
            </a:rPr>
            <a:t>Table n° 2 - 4 couverts </a:t>
          </a:r>
          <a:r>
            <a:rPr lang="fr-FR" sz="1100" b="0" baseline="0">
              <a:solidFill>
                <a:sysClr val="windowText" lastClr="000000"/>
              </a:solidFill>
              <a:effectLst/>
              <a:latin typeface="+mn-lt"/>
              <a:ea typeface="+mn-ea"/>
              <a:cs typeface="+mn-cs"/>
            </a:rPr>
            <a:t>et</a:t>
          </a:r>
          <a:r>
            <a:rPr lang="fr-FR" sz="1100" b="1" baseline="0">
              <a:solidFill>
                <a:schemeClr val="tx2">
                  <a:lumMod val="60000"/>
                  <a:lumOff val="40000"/>
                </a:schemeClr>
              </a:solidFill>
              <a:effectLst/>
              <a:latin typeface="+mn-lt"/>
              <a:ea typeface="+mn-ea"/>
              <a:cs typeface="+mn-cs"/>
            </a:rPr>
            <a:t> table n° 3 - 2 couverts  </a:t>
          </a:r>
          <a:r>
            <a:rPr lang="fr-FR" sz="1100" baseline="0">
              <a:solidFill>
                <a:schemeClr val="dk1"/>
              </a:solidFill>
              <a:effectLst/>
              <a:latin typeface="+mn-lt"/>
              <a:ea typeface="+mn-ea"/>
              <a:cs typeface="+mn-cs"/>
            </a:rPr>
            <a:t>- Servies par le candidat et le commis n° 2</a:t>
          </a:r>
          <a:endParaRPr lang="fr-FR">
            <a:effectLst/>
          </a:endParaRPr>
        </a:p>
        <a:p>
          <a:r>
            <a:rPr lang="fr-FR" sz="1100" baseline="0">
              <a:solidFill>
                <a:schemeClr val="dk1"/>
              </a:solidFill>
              <a:effectLst/>
              <a:latin typeface="+mn-lt"/>
              <a:ea typeface="+mn-ea"/>
              <a:cs typeface="+mn-cs"/>
              <a:sym typeface="Wingdings"/>
            </a:rPr>
            <a:t></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le</a:t>
          </a:r>
          <a:r>
            <a:rPr lang="fr-FR" sz="1100" baseline="0">
              <a:solidFill>
                <a:schemeClr val="dk1"/>
              </a:solidFill>
              <a:effectLst/>
              <a:latin typeface="+mn-lt"/>
              <a:ea typeface="+mn-ea"/>
              <a:cs typeface="+mn-cs"/>
            </a:rPr>
            <a:t> menu est de type </a:t>
          </a:r>
          <a:r>
            <a:rPr lang="fr-FR" sz="1100" b="1" baseline="0">
              <a:solidFill>
                <a:schemeClr val="dk1"/>
              </a:solidFill>
              <a:effectLst/>
              <a:latin typeface="+mn-lt"/>
              <a:ea typeface="+mn-ea"/>
              <a:cs typeface="+mn-cs"/>
            </a:rPr>
            <a:t>entrée/plat /dessert  </a:t>
          </a:r>
          <a:r>
            <a:rPr lang="fr-FR" sz="1100" baseline="0">
              <a:solidFill>
                <a:schemeClr val="dk1"/>
              </a:solidFill>
              <a:effectLst/>
              <a:latin typeface="+mn-lt"/>
              <a:ea typeface="+mn-ea"/>
              <a:cs typeface="+mn-cs"/>
            </a:rPr>
            <a:t>avec un </a:t>
          </a:r>
          <a:r>
            <a:rPr lang="fr-FR" sz="1100" b="1" baseline="0">
              <a:solidFill>
                <a:schemeClr val="dk1"/>
              </a:solidFill>
              <a:effectLst/>
              <a:latin typeface="+mn-lt"/>
              <a:ea typeface="+mn-ea"/>
              <a:cs typeface="+mn-cs"/>
            </a:rPr>
            <a:t>double choix sur les 3 services</a:t>
          </a:r>
          <a:r>
            <a:rPr lang="fr-FR" sz="1100" b="0" baseline="0">
              <a:solidFill>
                <a:schemeClr val="dk1"/>
              </a:solidFill>
              <a:effectLst/>
              <a:latin typeface="+mn-lt"/>
              <a:ea typeface="+mn-ea"/>
              <a:cs typeface="+mn-cs"/>
            </a:rPr>
            <a:t>  </a:t>
          </a:r>
        </a:p>
        <a:p>
          <a:pPr eaLnBrk="1" fontAlgn="auto" latinLnBrk="0" hangingPunct="1"/>
          <a:r>
            <a:rPr lang="fr-FR" sz="1100" baseline="0">
              <a:solidFill>
                <a:schemeClr val="dk1"/>
              </a:solidFill>
              <a:effectLst/>
              <a:latin typeface="+mn-lt"/>
              <a:ea typeface="+mn-ea"/>
              <a:cs typeface="+mn-cs"/>
              <a:sym typeface="Wingdings"/>
            </a:rPr>
            <a:t></a:t>
          </a:r>
          <a:r>
            <a:rPr lang="fr-FR" sz="1100" baseline="0">
              <a:solidFill>
                <a:schemeClr val="dk1"/>
              </a:solidFill>
              <a:effectLst/>
              <a:latin typeface="+mn-lt"/>
              <a:ea typeface="+mn-ea"/>
              <a:cs typeface="+mn-cs"/>
            </a:rPr>
            <a:t> </a:t>
          </a:r>
          <a:r>
            <a:rPr lang="fr-FR" sz="1100" b="1" baseline="0">
              <a:solidFill>
                <a:schemeClr val="dk1"/>
              </a:solidFill>
              <a:effectLst/>
              <a:latin typeface="+mn-lt"/>
              <a:ea typeface="+mn-ea"/>
              <a:cs typeface="+mn-cs"/>
            </a:rPr>
            <a:t>4 techniques de service des plats </a:t>
          </a:r>
          <a:r>
            <a:rPr lang="fr-FR" sz="1100" b="0" i="1" baseline="0">
              <a:solidFill>
                <a:schemeClr val="dk1"/>
              </a:solidFill>
              <a:effectLst/>
              <a:latin typeface="+mn-lt"/>
              <a:ea typeface="+mn-ea"/>
              <a:cs typeface="+mn-cs"/>
            </a:rPr>
            <a:t>(liste déroulante)  </a:t>
          </a:r>
          <a:r>
            <a:rPr lang="fr-FR" sz="1100" baseline="0">
              <a:solidFill>
                <a:schemeClr val="dk1"/>
              </a:solidFill>
              <a:effectLst/>
              <a:latin typeface="+mn-lt"/>
              <a:ea typeface="+mn-ea"/>
              <a:cs typeface="+mn-cs"/>
            </a:rPr>
            <a:t>:</a:t>
          </a:r>
          <a:endParaRPr lang="fr-FR">
            <a:effectLst/>
          </a:endParaRPr>
        </a:p>
        <a:p>
          <a:pPr eaLnBrk="1" fontAlgn="auto" latinLnBrk="0" hangingPunct="1"/>
          <a:r>
            <a:rPr lang="fr-FR" sz="1100" baseline="0">
              <a:solidFill>
                <a:schemeClr val="dk1"/>
              </a:solidFill>
              <a:effectLst/>
              <a:latin typeface="+mn-lt"/>
              <a:ea typeface="+mn-ea"/>
              <a:cs typeface="+mn-cs"/>
            </a:rPr>
            <a:t>          </a:t>
          </a:r>
          <a:r>
            <a:rPr lang="fr-FR" sz="1100" baseline="0">
              <a:solidFill>
                <a:schemeClr val="dk1"/>
              </a:solidFill>
              <a:effectLst/>
              <a:latin typeface="+mn-lt"/>
              <a:ea typeface="+mn-ea"/>
              <a:cs typeface="+mn-cs"/>
              <a:sym typeface="Wingdings"/>
            </a:rPr>
            <a:t></a:t>
          </a:r>
          <a:r>
            <a:rPr lang="fr-FR" sz="1100" baseline="0">
              <a:solidFill>
                <a:schemeClr val="dk1"/>
              </a:solidFill>
              <a:effectLst/>
              <a:latin typeface="+mn-lt"/>
              <a:ea typeface="+mn-ea"/>
              <a:cs typeface="+mn-cs"/>
            </a:rPr>
            <a:t> à la française </a:t>
          </a:r>
          <a:endParaRPr lang="fr-FR">
            <a:effectLst/>
          </a:endParaRPr>
        </a:p>
        <a:p>
          <a:pPr eaLnBrk="1" fontAlgn="auto" latinLnBrk="0" hangingPunct="1"/>
          <a:r>
            <a:rPr lang="fr-FR" sz="1100" baseline="0">
              <a:solidFill>
                <a:schemeClr val="dk1"/>
              </a:solidFill>
              <a:effectLst/>
              <a:latin typeface="+mn-lt"/>
              <a:ea typeface="+mn-ea"/>
              <a:cs typeface="+mn-cs"/>
            </a:rPr>
            <a:t>          </a:t>
          </a:r>
          <a:r>
            <a:rPr lang="fr-FR" sz="1100" baseline="0">
              <a:solidFill>
                <a:schemeClr val="dk1"/>
              </a:solidFill>
              <a:effectLst/>
              <a:latin typeface="+mn-lt"/>
              <a:ea typeface="+mn-ea"/>
              <a:cs typeface="+mn-cs"/>
              <a:sym typeface="Wingdings"/>
            </a:rPr>
            <a:t></a:t>
          </a:r>
          <a:r>
            <a:rPr lang="fr-FR" sz="1100" baseline="0">
              <a:solidFill>
                <a:schemeClr val="dk1"/>
              </a:solidFill>
              <a:effectLst/>
              <a:latin typeface="+mn-lt"/>
              <a:ea typeface="+mn-ea"/>
              <a:cs typeface="+mn-cs"/>
            </a:rPr>
            <a:t> au guéridon </a:t>
          </a:r>
          <a:endParaRPr lang="fr-FR">
            <a:effectLst/>
          </a:endParaRPr>
        </a:p>
        <a:p>
          <a:pPr eaLnBrk="1" fontAlgn="auto" latinLnBrk="0" hangingPunct="1"/>
          <a:r>
            <a:rPr lang="fr-FR" sz="1100" baseline="0">
              <a:solidFill>
                <a:schemeClr val="dk1"/>
              </a:solidFill>
              <a:effectLst/>
              <a:latin typeface="+mn-lt"/>
              <a:ea typeface="+mn-ea"/>
              <a:cs typeface="+mn-cs"/>
            </a:rPr>
            <a:t>          </a:t>
          </a:r>
          <a:r>
            <a:rPr lang="fr-FR" sz="1100" baseline="0">
              <a:solidFill>
                <a:schemeClr val="dk1"/>
              </a:solidFill>
              <a:effectLst/>
              <a:latin typeface="+mn-lt"/>
              <a:ea typeface="+mn-ea"/>
              <a:cs typeface="+mn-cs"/>
              <a:sym typeface="Wingdings"/>
            </a:rPr>
            <a:t></a:t>
          </a:r>
          <a:r>
            <a:rPr lang="fr-FR" sz="1100" baseline="0">
              <a:solidFill>
                <a:schemeClr val="dk1"/>
              </a:solidFill>
              <a:effectLst/>
              <a:latin typeface="+mn-lt"/>
              <a:ea typeface="+mn-ea"/>
              <a:cs typeface="+mn-cs"/>
            </a:rPr>
            <a:t> à l'assiette</a:t>
          </a:r>
          <a:endParaRPr lang="fr-FR">
            <a:effectLst/>
          </a:endParaRPr>
        </a:p>
        <a:p>
          <a:pPr eaLnBrk="1" fontAlgn="auto" latinLnBrk="0" hangingPunct="1"/>
          <a:r>
            <a:rPr lang="fr-FR" sz="1100" baseline="0">
              <a:solidFill>
                <a:schemeClr val="dk1"/>
              </a:solidFill>
              <a:effectLst/>
              <a:latin typeface="+mn-lt"/>
              <a:ea typeface="+mn-ea"/>
              <a:cs typeface="+mn-cs"/>
            </a:rPr>
            <a:t>          </a:t>
          </a:r>
          <a:r>
            <a:rPr lang="fr-FR" sz="1100" baseline="0">
              <a:solidFill>
                <a:schemeClr val="dk1"/>
              </a:solidFill>
              <a:effectLst/>
              <a:latin typeface="+mn-lt"/>
              <a:ea typeface="+mn-ea"/>
              <a:cs typeface="+mn-cs"/>
              <a:sym typeface="Wingdings"/>
            </a:rPr>
            <a:t></a:t>
          </a:r>
          <a:r>
            <a:rPr lang="fr-FR" sz="1100" baseline="0">
              <a:solidFill>
                <a:schemeClr val="dk1"/>
              </a:solidFill>
              <a:effectLst/>
              <a:latin typeface="+mn-lt"/>
              <a:ea typeface="+mn-ea"/>
              <a:cs typeface="+mn-cs"/>
            </a:rPr>
            <a:t> à l'anglaise</a:t>
          </a:r>
          <a:endParaRPr lang="fr-FR">
            <a:effectLst/>
          </a:endParaRPr>
        </a:p>
        <a:p>
          <a:pPr eaLnBrk="1" fontAlgn="auto" latinLnBrk="0" hangingPunct="1"/>
          <a:r>
            <a:rPr lang="fr-FR" sz="1100" baseline="0">
              <a:solidFill>
                <a:schemeClr val="dk1"/>
              </a:solidFill>
              <a:effectLst/>
              <a:latin typeface="+mn-lt"/>
              <a:ea typeface="+mn-ea"/>
              <a:cs typeface="+mn-cs"/>
              <a:sym typeface="Wingdings"/>
            </a:rPr>
            <a:t></a:t>
          </a:r>
          <a:r>
            <a:rPr lang="fr-FR" sz="1100" baseline="0">
              <a:solidFill>
                <a:schemeClr val="dk1"/>
              </a:solidFill>
              <a:effectLst/>
              <a:latin typeface="+mn-lt"/>
              <a:ea typeface="+mn-ea"/>
              <a:cs typeface="+mn-cs"/>
            </a:rPr>
            <a:t> </a:t>
          </a:r>
          <a:r>
            <a:rPr lang="fr-FR" sz="1100" b="1" baseline="0">
              <a:solidFill>
                <a:schemeClr val="dk1"/>
              </a:solidFill>
              <a:effectLst/>
              <a:latin typeface="+mn-lt"/>
              <a:ea typeface="+mn-ea"/>
              <a:cs typeface="+mn-cs"/>
            </a:rPr>
            <a:t>3 techniques de salle </a:t>
          </a:r>
          <a:r>
            <a:rPr lang="fr-FR" sz="1100" b="0" i="1" baseline="0">
              <a:solidFill>
                <a:schemeClr val="dk1"/>
              </a:solidFill>
              <a:effectLst/>
              <a:latin typeface="+mn-lt"/>
              <a:ea typeface="+mn-ea"/>
              <a:cs typeface="+mn-cs"/>
            </a:rPr>
            <a:t>(liste déroulante) </a:t>
          </a:r>
          <a:r>
            <a:rPr lang="fr-FR" sz="1100" baseline="0">
              <a:solidFill>
                <a:schemeClr val="dk1"/>
              </a:solidFill>
              <a:effectLst/>
              <a:latin typeface="+mn-lt"/>
              <a:ea typeface="+mn-ea"/>
              <a:cs typeface="+mn-cs"/>
            </a:rPr>
            <a:t>:</a:t>
          </a:r>
          <a:endParaRPr lang="fr-FR">
            <a:effectLst/>
          </a:endParaRPr>
        </a:p>
        <a:p>
          <a:pPr eaLnBrk="1" fontAlgn="auto" latinLnBrk="0" hangingPunct="1"/>
          <a:r>
            <a:rPr lang="fr-FR" sz="1100" baseline="0">
              <a:solidFill>
                <a:schemeClr val="dk1"/>
              </a:solidFill>
              <a:effectLst/>
              <a:latin typeface="+mn-lt"/>
              <a:ea typeface="+mn-ea"/>
              <a:cs typeface="+mn-cs"/>
            </a:rPr>
            <a:t>          </a:t>
          </a:r>
          <a:r>
            <a:rPr lang="fr-FR" sz="1100" baseline="0">
              <a:solidFill>
                <a:schemeClr val="dk1"/>
              </a:solidFill>
              <a:effectLst/>
              <a:latin typeface="+mn-lt"/>
              <a:ea typeface="+mn-ea"/>
              <a:cs typeface="+mn-cs"/>
              <a:sym typeface="Wingdings"/>
            </a:rPr>
            <a:t></a:t>
          </a:r>
          <a:r>
            <a:rPr lang="fr-FR" sz="1100" baseline="0">
              <a:solidFill>
                <a:schemeClr val="dk1"/>
              </a:solidFill>
              <a:effectLst/>
              <a:latin typeface="+mn-lt"/>
              <a:ea typeface="+mn-ea"/>
              <a:cs typeface="+mn-cs"/>
            </a:rPr>
            <a:t> 1 flambage</a:t>
          </a:r>
          <a:endParaRPr lang="fr-FR">
            <a:effectLst/>
          </a:endParaRPr>
        </a:p>
        <a:p>
          <a:pPr eaLnBrk="1" fontAlgn="auto" latinLnBrk="0" hangingPunct="1"/>
          <a:r>
            <a:rPr lang="fr-FR" sz="1100" baseline="0">
              <a:solidFill>
                <a:schemeClr val="dk1"/>
              </a:solidFill>
              <a:effectLst/>
              <a:latin typeface="+mn-lt"/>
              <a:ea typeface="+mn-ea"/>
              <a:cs typeface="+mn-cs"/>
            </a:rPr>
            <a:t>          </a:t>
          </a:r>
          <a:r>
            <a:rPr lang="fr-FR" sz="1100" baseline="0">
              <a:solidFill>
                <a:schemeClr val="dk1"/>
              </a:solidFill>
              <a:effectLst/>
              <a:latin typeface="+mn-lt"/>
              <a:ea typeface="+mn-ea"/>
              <a:cs typeface="+mn-cs"/>
              <a:sym typeface="Wingdings"/>
            </a:rPr>
            <a:t></a:t>
          </a:r>
          <a:r>
            <a:rPr lang="fr-FR" sz="1100" baseline="0">
              <a:solidFill>
                <a:schemeClr val="dk1"/>
              </a:solidFill>
              <a:effectLst/>
              <a:latin typeface="+mn-lt"/>
              <a:ea typeface="+mn-ea"/>
              <a:cs typeface="+mn-cs"/>
            </a:rPr>
            <a:t> 1 découpage ou 1 filetage</a:t>
          </a:r>
          <a:endParaRPr lang="fr-FR">
            <a:effectLst/>
          </a:endParaRPr>
        </a:p>
        <a:p>
          <a:pPr eaLnBrk="1" fontAlgn="auto" latinLnBrk="0" hangingPunct="1"/>
          <a:r>
            <a:rPr lang="fr-FR" sz="1100" baseline="0">
              <a:solidFill>
                <a:schemeClr val="dk1"/>
              </a:solidFill>
              <a:effectLst/>
              <a:latin typeface="+mn-lt"/>
              <a:ea typeface="+mn-ea"/>
              <a:cs typeface="+mn-cs"/>
            </a:rPr>
            <a:t>          </a:t>
          </a:r>
          <a:r>
            <a:rPr lang="fr-FR" sz="1100" baseline="0">
              <a:solidFill>
                <a:schemeClr val="dk1"/>
              </a:solidFill>
              <a:effectLst/>
              <a:latin typeface="+mn-lt"/>
              <a:ea typeface="+mn-ea"/>
              <a:cs typeface="+mn-cs"/>
              <a:sym typeface="Wingdings"/>
            </a:rPr>
            <a:t></a:t>
          </a:r>
          <a:r>
            <a:rPr lang="fr-FR" sz="1100" baseline="0">
              <a:solidFill>
                <a:schemeClr val="dk1"/>
              </a:solidFill>
              <a:effectLst/>
              <a:latin typeface="+mn-lt"/>
              <a:ea typeface="+mn-ea"/>
              <a:cs typeface="+mn-cs"/>
            </a:rPr>
            <a:t> 1 portionnage</a:t>
          </a:r>
          <a:endParaRPr lang="fr-FR">
            <a:effectLst/>
          </a:endParaRPr>
        </a:p>
        <a:p>
          <a:pPr eaLnBrk="1" fontAlgn="auto" latinLnBrk="0" hangingPunct="1"/>
          <a:r>
            <a:rPr lang="fr-FR" sz="1100" baseline="0">
              <a:solidFill>
                <a:schemeClr val="dk1"/>
              </a:solidFill>
              <a:effectLst/>
              <a:latin typeface="+mn-lt"/>
              <a:ea typeface="+mn-ea"/>
              <a:cs typeface="+mn-cs"/>
              <a:sym typeface="Wingdings"/>
            </a:rPr>
            <a:t></a:t>
          </a:r>
          <a:r>
            <a:rPr lang="fr-FR" sz="1100" baseline="0">
              <a:solidFill>
                <a:schemeClr val="dk1"/>
              </a:solidFill>
              <a:effectLst/>
              <a:latin typeface="+mn-lt"/>
              <a:ea typeface="+mn-ea"/>
              <a:cs typeface="+mn-cs"/>
            </a:rPr>
            <a:t> </a:t>
          </a:r>
          <a:r>
            <a:rPr lang="fr-FR" sz="1100" b="1" baseline="0">
              <a:solidFill>
                <a:schemeClr val="dk1"/>
              </a:solidFill>
              <a:effectLst/>
              <a:latin typeface="+mn-lt"/>
              <a:ea typeface="+mn-ea"/>
              <a:cs typeface="+mn-cs"/>
            </a:rPr>
            <a:t>3 techniques de service des boissons</a:t>
          </a:r>
          <a:r>
            <a:rPr lang="fr-FR" sz="1100" b="0" i="1" baseline="0">
              <a:solidFill>
                <a:schemeClr val="dk1"/>
              </a:solidFill>
              <a:effectLst/>
              <a:latin typeface="+mn-lt"/>
              <a:ea typeface="+mn-ea"/>
              <a:cs typeface="+mn-cs"/>
            </a:rPr>
            <a:t> </a:t>
          </a:r>
          <a:r>
            <a:rPr lang="fr-FR" sz="1100" b="0" i="0" baseline="0">
              <a:solidFill>
                <a:schemeClr val="dk1"/>
              </a:solidFill>
              <a:effectLst/>
              <a:latin typeface="+mn-lt"/>
              <a:ea typeface="+mn-ea"/>
              <a:cs typeface="+mn-cs"/>
            </a:rPr>
            <a:t>(obligatoire) </a:t>
          </a:r>
          <a:r>
            <a:rPr lang="fr-FR" sz="1100" b="1" i="0" baseline="0">
              <a:solidFill>
                <a:schemeClr val="dk1"/>
              </a:solidFill>
              <a:effectLst/>
              <a:latin typeface="+mn-lt"/>
              <a:ea typeface="+mn-ea"/>
              <a:cs typeface="+mn-cs"/>
            </a:rPr>
            <a:t>:</a:t>
          </a:r>
          <a:r>
            <a:rPr lang="fr-FR" sz="1100" b="0" baseline="0">
              <a:solidFill>
                <a:schemeClr val="dk1"/>
              </a:solidFill>
              <a:effectLst/>
              <a:latin typeface="+mn-lt"/>
              <a:ea typeface="+mn-ea"/>
              <a:cs typeface="+mn-cs"/>
            </a:rPr>
            <a:t> </a:t>
          </a:r>
          <a:endParaRPr lang="fr-FR">
            <a:effectLst/>
          </a:endParaRPr>
        </a:p>
        <a:p>
          <a:pPr eaLnBrk="1" fontAlgn="auto" latinLnBrk="0" hangingPunct="1"/>
          <a:r>
            <a:rPr lang="fr-FR" sz="1100" baseline="0">
              <a:solidFill>
                <a:schemeClr val="dk1"/>
              </a:solidFill>
              <a:effectLst/>
              <a:latin typeface="+mn-lt"/>
              <a:ea typeface="+mn-ea"/>
              <a:cs typeface="+mn-cs"/>
            </a:rPr>
            <a:t>          </a:t>
          </a:r>
          <a:r>
            <a:rPr lang="fr-FR" sz="1100" baseline="0">
              <a:solidFill>
                <a:schemeClr val="dk1"/>
              </a:solidFill>
              <a:effectLst/>
              <a:latin typeface="+mn-lt"/>
              <a:ea typeface="+mn-ea"/>
              <a:cs typeface="+mn-cs"/>
              <a:sym typeface="Wingdings"/>
            </a:rPr>
            <a:t></a:t>
          </a:r>
          <a:r>
            <a:rPr lang="fr-FR" sz="1100" baseline="0">
              <a:solidFill>
                <a:schemeClr val="dk1"/>
              </a:solidFill>
              <a:effectLst/>
              <a:latin typeface="+mn-lt"/>
              <a:ea typeface="+mn-ea"/>
              <a:cs typeface="+mn-cs"/>
            </a:rPr>
            <a:t> le </a:t>
          </a:r>
          <a:r>
            <a:rPr lang="fr-FR" sz="1100" b="0" baseline="0">
              <a:solidFill>
                <a:schemeClr val="dk1"/>
              </a:solidFill>
              <a:effectLst/>
              <a:latin typeface="+mn-lt"/>
              <a:ea typeface="+mn-ea"/>
              <a:cs typeface="+mn-cs"/>
            </a:rPr>
            <a:t>service d'un vin effervescent  (obligatoire)</a:t>
          </a:r>
          <a:endParaRPr lang="fr-FR">
            <a:effectLst/>
          </a:endParaRPr>
        </a:p>
        <a:p>
          <a:pPr eaLnBrk="1" fontAlgn="auto" latinLnBrk="0" hangingPunct="1"/>
          <a:r>
            <a:rPr lang="fr-FR" sz="1100" baseline="0">
              <a:solidFill>
                <a:schemeClr val="dk1"/>
              </a:solidFill>
              <a:effectLst/>
              <a:latin typeface="+mn-lt"/>
              <a:ea typeface="+mn-ea"/>
              <a:cs typeface="+mn-cs"/>
            </a:rPr>
            <a:t>          </a:t>
          </a:r>
          <a:r>
            <a:rPr lang="fr-FR" sz="1100" baseline="0">
              <a:solidFill>
                <a:schemeClr val="dk1"/>
              </a:solidFill>
              <a:effectLst/>
              <a:latin typeface="+mn-lt"/>
              <a:ea typeface="+mn-ea"/>
              <a:cs typeface="+mn-cs"/>
              <a:sym typeface="Wingdings"/>
            </a:rPr>
            <a:t></a:t>
          </a:r>
          <a:r>
            <a:rPr lang="fr-FR" sz="1100" baseline="0">
              <a:solidFill>
                <a:schemeClr val="dk1"/>
              </a:solidFill>
              <a:effectLst/>
              <a:latin typeface="+mn-lt"/>
              <a:ea typeface="+mn-ea"/>
              <a:cs typeface="+mn-cs"/>
            </a:rPr>
            <a:t> le service d'un vin : </a:t>
          </a:r>
          <a:r>
            <a:rPr lang="fr-FR" sz="1100" b="0" baseline="0">
              <a:solidFill>
                <a:schemeClr val="dk1"/>
              </a:solidFill>
              <a:effectLst/>
              <a:latin typeface="+mn-lt"/>
              <a:ea typeface="+mn-ea"/>
              <a:cs typeface="+mn-cs"/>
            </a:rPr>
            <a:t>au verre, en carafe, au panier ou en bouteille</a:t>
          </a:r>
        </a:p>
        <a:p>
          <a:pPr eaLnBrk="1" fontAlgn="auto" latinLnBrk="0" hangingPunct="1"/>
          <a:r>
            <a:rPr lang="fr-FR" sz="1100" b="0" baseline="0">
              <a:solidFill>
                <a:schemeClr val="dk1"/>
              </a:solidFill>
              <a:effectLst/>
              <a:latin typeface="+mn-lt"/>
              <a:ea typeface="+mn-ea"/>
              <a:cs typeface="+mn-cs"/>
            </a:rPr>
            <a:t>          et/ou</a:t>
          </a:r>
          <a:endParaRPr lang="fr-FR">
            <a:effectLst/>
          </a:endParaRPr>
        </a:p>
        <a:p>
          <a:pPr eaLnBrk="1" fontAlgn="auto" latinLnBrk="0" hangingPunct="1"/>
          <a:r>
            <a:rPr lang="fr-FR" sz="1100" baseline="0">
              <a:solidFill>
                <a:schemeClr val="dk1"/>
              </a:solidFill>
              <a:effectLst/>
              <a:latin typeface="+mn-lt"/>
              <a:ea typeface="+mn-ea"/>
              <a:cs typeface="+mn-cs"/>
            </a:rPr>
            <a:t>          </a:t>
          </a:r>
          <a:r>
            <a:rPr lang="fr-FR" sz="1100" baseline="0">
              <a:solidFill>
                <a:schemeClr val="dk1"/>
              </a:solidFill>
              <a:effectLst/>
              <a:latin typeface="+mn-lt"/>
              <a:ea typeface="+mn-ea"/>
              <a:cs typeface="+mn-cs"/>
              <a:sym typeface="Wingdings"/>
            </a:rPr>
            <a:t></a:t>
          </a:r>
          <a:r>
            <a:rPr lang="fr-FR" sz="1100" baseline="0">
              <a:solidFill>
                <a:schemeClr val="dk1"/>
              </a:solidFill>
              <a:effectLst/>
              <a:latin typeface="+mn-lt"/>
              <a:ea typeface="+mn-ea"/>
              <a:cs typeface="+mn-cs"/>
            </a:rPr>
            <a:t> le service de boissons froides ou c</a:t>
          </a:r>
          <a:r>
            <a:rPr lang="fr-FR" sz="1100" b="0" baseline="0">
              <a:solidFill>
                <a:schemeClr val="dk1"/>
              </a:solidFill>
              <a:effectLst/>
              <a:latin typeface="+mn-lt"/>
              <a:ea typeface="+mn-ea"/>
              <a:cs typeface="+mn-cs"/>
            </a:rPr>
            <a:t>haudes </a:t>
          </a:r>
          <a:endParaRPr lang="fr-FR">
            <a:effectLst/>
          </a:endParaRPr>
        </a:p>
        <a:p>
          <a:pPr eaLnBrk="1" fontAlgn="auto" latinLnBrk="0" hangingPunct="1"/>
          <a:r>
            <a:rPr lang="fr-FR" sz="1100" baseline="0">
              <a:solidFill>
                <a:schemeClr val="dk1"/>
              </a:solidFill>
              <a:effectLst/>
              <a:latin typeface="+mn-lt"/>
              <a:ea typeface="+mn-ea"/>
              <a:cs typeface="+mn-cs"/>
              <a:sym typeface="Wingdings"/>
            </a:rPr>
            <a:t></a:t>
          </a:r>
          <a:r>
            <a:rPr lang="fr-FR" sz="1100" baseline="0">
              <a:solidFill>
                <a:schemeClr val="dk1"/>
              </a:solidFill>
              <a:effectLst/>
              <a:latin typeface="+mn-lt"/>
              <a:ea typeface="+mn-ea"/>
              <a:cs typeface="+mn-cs"/>
            </a:rPr>
            <a:t> </a:t>
          </a:r>
          <a:r>
            <a:rPr lang="fr-FR" sz="1100" b="1" baseline="0">
              <a:solidFill>
                <a:schemeClr val="dk1"/>
              </a:solidFill>
              <a:effectLst/>
              <a:latin typeface="+mn-lt"/>
              <a:ea typeface="+mn-ea"/>
              <a:cs typeface="+mn-cs"/>
            </a:rPr>
            <a:t>V</a:t>
          </a:r>
          <a:r>
            <a:rPr lang="fr-FR" sz="1100" b="1">
              <a:solidFill>
                <a:schemeClr val="dk1"/>
              </a:solidFill>
              <a:effectLst/>
              <a:latin typeface="+mn-lt"/>
              <a:ea typeface="+mn-ea"/>
              <a:cs typeface="+mn-cs"/>
            </a:rPr>
            <a:t>ente</a:t>
          </a:r>
          <a:r>
            <a:rPr lang="fr-FR" sz="1100" b="1" baseline="0">
              <a:solidFill>
                <a:schemeClr val="dk1"/>
              </a:solidFill>
              <a:effectLst/>
              <a:latin typeface="+mn-lt"/>
              <a:ea typeface="+mn-ea"/>
              <a:cs typeface="+mn-cs"/>
            </a:rPr>
            <a:t> additionnelle du jour pouvant porter sur :</a:t>
          </a:r>
          <a:endParaRPr lang="fr-FR">
            <a:effectLst/>
          </a:endParaRPr>
        </a:p>
        <a:p>
          <a:pPr eaLnBrk="1" fontAlgn="auto" latinLnBrk="0" hangingPunct="1"/>
          <a:r>
            <a:rPr lang="fr-FR" sz="1100" baseline="0">
              <a:solidFill>
                <a:schemeClr val="dk1"/>
              </a:solidFill>
              <a:effectLst/>
              <a:latin typeface="+mn-lt"/>
              <a:ea typeface="+mn-ea"/>
              <a:cs typeface="+mn-cs"/>
            </a:rPr>
            <a:t>        </a:t>
          </a:r>
          <a:r>
            <a:rPr lang="fr-FR" sz="1100" baseline="0">
              <a:solidFill>
                <a:schemeClr val="dk1"/>
              </a:solidFill>
              <a:effectLst/>
              <a:latin typeface="+mn-lt"/>
              <a:ea typeface="+mn-ea"/>
              <a:cs typeface="+mn-cs"/>
              <a:sym typeface="Wingdings"/>
            </a:rPr>
            <a:t></a:t>
          </a:r>
          <a:r>
            <a:rPr lang="fr-FR" sz="1100" baseline="0">
              <a:solidFill>
                <a:schemeClr val="dk1"/>
              </a:solidFill>
              <a:effectLst/>
              <a:latin typeface="+mn-lt"/>
              <a:ea typeface="+mn-ea"/>
              <a:cs typeface="+mn-cs"/>
            </a:rPr>
            <a:t> l'apéritif (boissons apéritives, cocktails avec ou sans alcool, etc.),</a:t>
          </a:r>
          <a:endParaRPr lang="fr-FR">
            <a:effectLst/>
          </a:endParaRPr>
        </a:p>
        <a:p>
          <a:pPr eaLnBrk="1" fontAlgn="auto" latinLnBrk="0" hangingPunct="1"/>
          <a:r>
            <a:rPr lang="fr-FR" sz="1100" baseline="0">
              <a:solidFill>
                <a:schemeClr val="dk1"/>
              </a:solidFill>
              <a:effectLst/>
              <a:latin typeface="+mn-lt"/>
              <a:ea typeface="+mn-ea"/>
              <a:cs typeface="+mn-cs"/>
            </a:rPr>
            <a:t>        </a:t>
          </a:r>
          <a:r>
            <a:rPr lang="fr-FR" sz="1100" baseline="0">
              <a:solidFill>
                <a:schemeClr val="dk1"/>
              </a:solidFill>
              <a:effectLst/>
              <a:latin typeface="+mn-lt"/>
              <a:ea typeface="+mn-ea"/>
              <a:cs typeface="+mn-cs"/>
              <a:sym typeface="Wingdings"/>
            </a:rPr>
            <a:t></a:t>
          </a:r>
          <a:r>
            <a:rPr lang="fr-FR" sz="1100" baseline="0">
              <a:solidFill>
                <a:schemeClr val="dk1"/>
              </a:solidFill>
              <a:effectLst/>
              <a:latin typeface="+mn-lt"/>
              <a:ea typeface="+mn-ea"/>
              <a:cs typeface="+mn-cs"/>
            </a:rPr>
            <a:t> les mises en bouche</a:t>
          </a:r>
          <a:endParaRPr lang="fr-FR">
            <a:effectLst/>
          </a:endParaRPr>
        </a:p>
        <a:p>
          <a:pPr eaLnBrk="1" fontAlgn="auto" latinLnBrk="0" hangingPunct="1"/>
          <a:r>
            <a:rPr lang="fr-FR" sz="1100">
              <a:solidFill>
                <a:schemeClr val="dk1"/>
              </a:solidFill>
              <a:effectLst/>
              <a:latin typeface="+mn-lt"/>
              <a:ea typeface="+mn-ea"/>
              <a:cs typeface="+mn-cs"/>
            </a:rPr>
            <a:t>        </a:t>
          </a:r>
          <a:r>
            <a:rPr lang="fr-FR" sz="1100">
              <a:solidFill>
                <a:schemeClr val="dk1"/>
              </a:solidFill>
              <a:effectLst/>
              <a:latin typeface="+mn-lt"/>
              <a:ea typeface="+mn-ea"/>
              <a:cs typeface="+mn-cs"/>
              <a:sym typeface="Wingdings"/>
            </a:rPr>
            <a:t></a:t>
          </a:r>
          <a:r>
            <a:rPr lang="fr-FR" sz="1100">
              <a:solidFill>
                <a:schemeClr val="dk1"/>
              </a:solidFill>
              <a:effectLst/>
              <a:latin typeface="+mn-lt"/>
              <a:ea typeface="+mn-ea"/>
              <a:cs typeface="+mn-cs"/>
            </a:rPr>
            <a:t> les autres</a:t>
          </a:r>
          <a:r>
            <a:rPr lang="fr-FR" sz="1100" baseline="0">
              <a:solidFill>
                <a:schemeClr val="dk1"/>
              </a:solidFill>
              <a:effectLst/>
              <a:latin typeface="+mn-lt"/>
              <a:ea typeface="+mn-ea"/>
              <a:cs typeface="+mn-cs"/>
            </a:rPr>
            <a:t> boissons (eaux minérales, boissons chaudes, digestifs, etc.)</a:t>
          </a:r>
          <a:endParaRPr lang="fr-FR">
            <a:effectLst/>
          </a:endParaRPr>
        </a:p>
        <a:p>
          <a:pPr eaLnBrk="1" fontAlgn="auto" latinLnBrk="0" hangingPunct="1"/>
          <a:r>
            <a:rPr lang="fr-FR" sz="1100" baseline="0">
              <a:solidFill>
                <a:schemeClr val="dk1"/>
              </a:solidFill>
              <a:effectLst/>
              <a:latin typeface="+mn-lt"/>
              <a:ea typeface="+mn-ea"/>
              <a:cs typeface="+mn-cs"/>
            </a:rPr>
            <a:t>        </a:t>
          </a:r>
          <a:r>
            <a:rPr lang="fr-FR" sz="1100" baseline="0">
              <a:solidFill>
                <a:schemeClr val="dk1"/>
              </a:solidFill>
              <a:effectLst/>
              <a:latin typeface="+mn-lt"/>
              <a:ea typeface="+mn-ea"/>
              <a:cs typeface="+mn-cs"/>
              <a:sym typeface="Wingdings"/>
            </a:rPr>
            <a:t></a:t>
          </a:r>
          <a:r>
            <a:rPr lang="fr-FR" sz="1100" baseline="0">
              <a:solidFill>
                <a:schemeClr val="dk1"/>
              </a:solidFill>
              <a:effectLst/>
              <a:latin typeface="+mn-lt"/>
              <a:ea typeface="+mn-ea"/>
              <a:cs typeface="+mn-cs"/>
            </a:rPr>
            <a:t> le fromage en supplément</a:t>
          </a:r>
        </a:p>
        <a:p>
          <a:r>
            <a:rPr lang="fr-FR" sz="1100" baseline="0">
              <a:solidFill>
                <a:schemeClr val="dk1"/>
              </a:solidFill>
              <a:effectLst/>
              <a:latin typeface="+mn-lt"/>
              <a:ea typeface="+mn-ea"/>
              <a:cs typeface="+mn-cs"/>
            </a:rPr>
            <a:t>	</a:t>
          </a:r>
          <a:r>
            <a:rPr lang="fr-FR" sz="1100" b="0">
              <a:solidFill>
                <a:schemeClr val="dk1"/>
              </a:solidFill>
              <a:effectLst/>
              <a:latin typeface="+mn-lt"/>
              <a:ea typeface="+mn-ea"/>
              <a:cs typeface="+mn-cs"/>
              <a:sym typeface="Wingdings" panose="05000000000000000000" pitchFamily="2" charset="2"/>
            </a:rPr>
            <a:t></a:t>
          </a:r>
          <a:r>
            <a:rPr lang="fr-FR" sz="1100" b="0">
              <a:solidFill>
                <a:schemeClr val="dk1"/>
              </a:solidFill>
              <a:effectLst/>
              <a:latin typeface="+mn-lt"/>
              <a:ea typeface="+mn-ea"/>
              <a:cs typeface="+mn-cs"/>
            </a:rPr>
            <a:t> </a:t>
          </a:r>
          <a:r>
            <a:rPr lang="fr-FR" sz="1100" b="1" u="sng">
              <a:solidFill>
                <a:schemeClr val="dk1"/>
              </a:solidFill>
              <a:effectLst/>
              <a:latin typeface="+mn-lt"/>
              <a:ea typeface="+mn-ea"/>
              <a:cs typeface="+mn-cs"/>
            </a:rPr>
            <a:t>Plateau de fromages</a:t>
          </a:r>
          <a:r>
            <a:rPr lang="fr-FR" sz="1100" b="1">
              <a:solidFill>
                <a:schemeClr val="dk1"/>
              </a:solidFill>
              <a:effectLst/>
              <a:latin typeface="+mn-lt"/>
              <a:ea typeface="+mn-ea"/>
              <a:cs typeface="+mn-cs"/>
            </a:rPr>
            <a:t> - 3 ou 4 variétés AOP ou AOC  proposées par le centre d'examen </a:t>
          </a:r>
          <a:endParaRPr lang="fr-FR">
            <a:effectLst/>
          </a:endParaRPr>
        </a:p>
        <a:p>
          <a:r>
            <a:rPr lang="fr-FR" sz="1100" b="0">
              <a:solidFill>
                <a:schemeClr val="dk1"/>
              </a:solidFill>
              <a:effectLst/>
              <a:latin typeface="+mn-lt"/>
              <a:ea typeface="+mn-ea"/>
              <a:cs typeface="+mn-cs"/>
            </a:rPr>
            <a:t>                                (choisir</a:t>
          </a:r>
          <a:r>
            <a:rPr lang="fr-FR" sz="1100" b="0" baseline="0">
              <a:solidFill>
                <a:schemeClr val="dk1"/>
              </a:solidFill>
              <a:effectLst/>
              <a:latin typeface="+mn-lt"/>
              <a:ea typeface="+mn-ea"/>
              <a:cs typeface="+mn-cs"/>
            </a:rPr>
            <a:t> dans le </a:t>
          </a:r>
          <a:r>
            <a:rPr lang="fr-FR" sz="1100" b="0">
              <a:solidFill>
                <a:schemeClr val="dk1"/>
              </a:solidFill>
              <a:effectLst/>
              <a:latin typeface="+mn-lt"/>
              <a:ea typeface="+mn-ea"/>
              <a:cs typeface="+mn-cs"/>
            </a:rPr>
            <a:t>bon d'économat la ligne "Fromages  AOP assortiment - plateau de 4 </a:t>
          </a:r>
        </a:p>
        <a:p>
          <a:r>
            <a:rPr lang="fr-FR" sz="1100" b="0">
              <a:solidFill>
                <a:schemeClr val="dk1"/>
              </a:solidFill>
              <a:effectLst/>
              <a:latin typeface="+mn-lt"/>
              <a:ea typeface="+mn-ea"/>
              <a:cs typeface="+mn-cs"/>
            </a:rPr>
            <a:t>	</a:t>
          </a:r>
          <a:r>
            <a:rPr lang="fr-FR" sz="1100" b="0" baseline="0">
              <a:solidFill>
                <a:schemeClr val="dk1"/>
              </a:solidFill>
              <a:effectLst/>
              <a:latin typeface="+mn-lt"/>
              <a:ea typeface="+mn-ea"/>
              <a:cs typeface="+mn-cs"/>
            </a:rPr>
            <a:t>   </a:t>
          </a:r>
          <a:r>
            <a:rPr lang="fr-FR" sz="1100" b="0">
              <a:solidFill>
                <a:schemeClr val="dk1"/>
              </a:solidFill>
              <a:effectLst/>
              <a:latin typeface="+mn-lt"/>
              <a:ea typeface="+mn-ea"/>
              <a:cs typeface="+mn-cs"/>
            </a:rPr>
            <a:t>variétés au choix du centre")                             </a:t>
          </a:r>
          <a:endParaRPr lang="fr-FR">
            <a:effectLst/>
          </a:endParaRPr>
        </a:p>
        <a:p>
          <a:r>
            <a:rPr lang="fr-FR" sz="1100" b="0">
              <a:solidFill>
                <a:schemeClr val="dk1"/>
              </a:solidFill>
              <a:effectLst/>
              <a:latin typeface="+mn-lt"/>
              <a:ea typeface="+mn-ea"/>
              <a:cs typeface="+mn-cs"/>
            </a:rPr>
            <a:t>	</a:t>
          </a:r>
          <a:r>
            <a:rPr lang="fr-FR" sz="1100" b="0">
              <a:solidFill>
                <a:schemeClr val="dk1"/>
              </a:solidFill>
              <a:effectLst/>
              <a:latin typeface="+mn-lt"/>
              <a:ea typeface="+mn-ea"/>
              <a:cs typeface="+mn-cs"/>
              <a:sym typeface="Wingdings" panose="05000000000000000000" pitchFamily="2" charset="2"/>
            </a:rPr>
            <a:t></a:t>
          </a:r>
          <a:r>
            <a:rPr lang="fr-FR" sz="1100" b="0">
              <a:solidFill>
                <a:schemeClr val="dk1"/>
              </a:solidFill>
              <a:effectLst/>
              <a:latin typeface="+mn-lt"/>
              <a:ea typeface="+mn-ea"/>
              <a:cs typeface="+mn-cs"/>
            </a:rPr>
            <a:t> </a:t>
          </a:r>
          <a:r>
            <a:rPr lang="fr-FR" sz="1100" b="1" u="sng">
              <a:solidFill>
                <a:schemeClr val="dk1"/>
              </a:solidFill>
              <a:effectLst/>
              <a:latin typeface="+mn-lt"/>
              <a:ea typeface="+mn-ea"/>
              <a:cs typeface="+mn-cs"/>
            </a:rPr>
            <a:t>Assiette de fromages </a:t>
          </a:r>
          <a:r>
            <a:rPr lang="fr-FR" sz="1100" b="1">
              <a:solidFill>
                <a:schemeClr val="dk1"/>
              </a:solidFill>
              <a:effectLst/>
              <a:latin typeface="+mn-lt"/>
              <a:ea typeface="+mn-ea"/>
              <a:cs typeface="+mn-cs"/>
            </a:rPr>
            <a:t>- 3 variétés AOP ou AOC  proposées par le concepteur de sujet</a:t>
          </a:r>
          <a:endParaRPr lang="fr-FR">
            <a:effectLst/>
          </a:endParaRPr>
        </a:p>
        <a:p>
          <a:r>
            <a:rPr lang="fr-FR" sz="1100" b="0">
              <a:solidFill>
                <a:schemeClr val="dk1"/>
              </a:solidFill>
              <a:effectLst/>
              <a:latin typeface="+mn-lt"/>
              <a:ea typeface="+mn-ea"/>
              <a:cs typeface="+mn-cs"/>
            </a:rPr>
            <a:t>	(choisir</a:t>
          </a:r>
          <a:r>
            <a:rPr lang="fr-FR" sz="1100" b="0" baseline="0">
              <a:solidFill>
                <a:schemeClr val="dk1"/>
              </a:solidFill>
              <a:effectLst/>
              <a:latin typeface="+mn-lt"/>
              <a:ea typeface="+mn-ea"/>
              <a:cs typeface="+mn-cs"/>
            </a:rPr>
            <a:t> dans le </a:t>
          </a:r>
          <a:r>
            <a:rPr lang="fr-FR" sz="1100" b="0">
              <a:solidFill>
                <a:schemeClr val="dk1"/>
              </a:solidFill>
              <a:effectLst/>
              <a:latin typeface="+mn-lt"/>
              <a:ea typeface="+mn-ea"/>
              <a:cs typeface="+mn-cs"/>
            </a:rPr>
            <a:t>bon d'économat la ligne "Fromages AOP assortiment - Assiette composée </a:t>
          </a:r>
        </a:p>
        <a:p>
          <a:r>
            <a:rPr lang="fr-FR" sz="1100" b="0">
              <a:solidFill>
                <a:schemeClr val="dk1"/>
              </a:solidFill>
              <a:effectLst/>
              <a:latin typeface="+mn-lt"/>
              <a:ea typeface="+mn-ea"/>
              <a:cs typeface="+mn-cs"/>
            </a:rPr>
            <a:t>	des 3</a:t>
          </a:r>
          <a:r>
            <a:rPr lang="fr-FR" sz="1100" b="0" baseline="0">
              <a:solidFill>
                <a:schemeClr val="dk1"/>
              </a:solidFill>
              <a:effectLst/>
              <a:latin typeface="+mn-lt"/>
              <a:ea typeface="+mn-ea"/>
              <a:cs typeface="+mn-cs"/>
            </a:rPr>
            <a:t> </a:t>
          </a:r>
          <a:r>
            <a:rPr lang="fr-FR" sz="1100" b="0">
              <a:solidFill>
                <a:schemeClr val="dk1"/>
              </a:solidFill>
              <a:effectLst/>
              <a:latin typeface="+mn-lt"/>
              <a:ea typeface="+mn-ea"/>
              <a:cs typeface="+mn-cs"/>
            </a:rPr>
            <a:t>variétés"</a:t>
          </a:r>
          <a:r>
            <a:rPr lang="fr-FR" sz="1100" b="0" baseline="0">
              <a:solidFill>
                <a:schemeClr val="dk1"/>
              </a:solidFill>
              <a:effectLst/>
              <a:latin typeface="+mn-lt"/>
              <a:ea typeface="+mn-ea"/>
              <a:cs typeface="+mn-cs"/>
            </a:rPr>
            <a:t> et saisir les noms des fromages sélectionnés </a:t>
          </a:r>
          <a:r>
            <a:rPr lang="fr-FR" sz="1100" b="0">
              <a:solidFill>
                <a:schemeClr val="dk1"/>
              </a:solidFill>
              <a:effectLst/>
              <a:latin typeface="+mn-lt"/>
              <a:ea typeface="+mn-ea"/>
              <a:cs typeface="+mn-cs"/>
            </a:rPr>
            <a:t>(Fromage 1 - Fromage 2 - </a:t>
          </a:r>
        </a:p>
        <a:p>
          <a:r>
            <a:rPr lang="fr-FR" sz="1100" b="0">
              <a:solidFill>
                <a:schemeClr val="dk1"/>
              </a:solidFill>
              <a:effectLst/>
              <a:latin typeface="+mn-lt"/>
              <a:ea typeface="+mn-ea"/>
              <a:cs typeface="+mn-cs"/>
            </a:rPr>
            <a:t>	Fromage 3)</a:t>
          </a:r>
          <a:endParaRPr lang="fr-FR">
            <a:effectLst/>
          </a:endParaRPr>
        </a:p>
        <a:p>
          <a:pPr eaLnBrk="1" fontAlgn="auto" latinLnBrk="0" hangingPunct="1"/>
          <a:r>
            <a:rPr lang="fr-FR" sz="1100" baseline="0">
              <a:solidFill>
                <a:schemeClr val="dk1"/>
              </a:solidFill>
              <a:effectLst/>
              <a:latin typeface="+mn-lt"/>
              <a:ea typeface="+mn-ea"/>
              <a:cs typeface="+mn-cs"/>
            </a:rPr>
            <a:t>        </a:t>
          </a:r>
          <a:r>
            <a:rPr lang="fr-FR" sz="1100" baseline="0">
              <a:solidFill>
                <a:schemeClr val="dk1"/>
              </a:solidFill>
              <a:effectLst/>
              <a:latin typeface="+mn-lt"/>
              <a:ea typeface="+mn-ea"/>
              <a:cs typeface="+mn-cs"/>
              <a:sym typeface="Wingdings"/>
            </a:rPr>
            <a:t></a:t>
          </a:r>
          <a:r>
            <a:rPr lang="fr-FR" sz="1100" baseline="0">
              <a:solidFill>
                <a:schemeClr val="dk1"/>
              </a:solidFill>
              <a:effectLst/>
              <a:latin typeface="+mn-lt"/>
              <a:ea typeface="+mn-ea"/>
              <a:cs typeface="+mn-cs"/>
            </a:rPr>
            <a:t> etc.</a:t>
          </a:r>
          <a:endParaRPr lang="fr-FR">
            <a:effectLst/>
          </a:endParaRPr>
        </a:p>
        <a:p>
          <a:pPr eaLnBrk="1" fontAlgn="auto" latinLnBrk="0" hangingPunct="1"/>
          <a:endParaRPr lang="fr-FR" sz="1100">
            <a:solidFill>
              <a:schemeClr val="dk1"/>
            </a:solidFill>
            <a:effectLst/>
            <a:latin typeface="+mn-lt"/>
            <a:ea typeface="+mn-ea"/>
            <a:cs typeface="+mn-cs"/>
          </a:endParaRPr>
        </a:p>
        <a:p>
          <a:pPr eaLnBrk="1" fontAlgn="auto" latinLnBrk="0" hangingPunct="1"/>
          <a:r>
            <a:rPr lang="fr-FR" sz="1100">
              <a:solidFill>
                <a:schemeClr val="dk1"/>
              </a:solidFill>
              <a:effectLst/>
              <a:latin typeface="+mn-lt"/>
              <a:ea typeface="+mn-ea"/>
              <a:cs typeface="+mn-cs"/>
            </a:rPr>
            <a:t>Pour toutes autres </a:t>
          </a:r>
          <a:r>
            <a:rPr lang="fr-FR" sz="1100" b="1">
              <a:solidFill>
                <a:schemeClr val="dk1"/>
              </a:solidFill>
              <a:effectLst/>
              <a:latin typeface="+mn-lt"/>
              <a:ea typeface="+mn-ea"/>
              <a:cs typeface="+mn-cs"/>
            </a:rPr>
            <a:t>techniques</a:t>
          </a:r>
          <a:r>
            <a:rPr lang="fr-FR" sz="1100" b="1" baseline="0">
              <a:solidFill>
                <a:schemeClr val="dk1"/>
              </a:solidFill>
              <a:effectLst/>
              <a:latin typeface="+mn-lt"/>
              <a:ea typeface="+mn-ea"/>
              <a:cs typeface="+mn-cs"/>
            </a:rPr>
            <a:t> de service</a:t>
          </a:r>
          <a:r>
            <a:rPr lang="fr-FR" sz="1100" baseline="0">
              <a:solidFill>
                <a:schemeClr val="dk1"/>
              </a:solidFill>
              <a:effectLst/>
              <a:latin typeface="+mn-lt"/>
              <a:ea typeface="+mn-ea"/>
              <a:cs typeface="+mn-cs"/>
            </a:rPr>
            <a:t>, il convient de privilégier  un service à l'assiette et au verre. </a:t>
          </a:r>
          <a:endParaRPr lang="fr-FR">
            <a:effectLst/>
          </a:endParaRPr>
        </a:p>
        <a:p>
          <a:endParaRPr lang="fr-FR" sz="1100" b="1" u="sng">
            <a:solidFill>
              <a:schemeClr val="dk1"/>
            </a:solidFill>
            <a:effectLst/>
            <a:latin typeface="+mn-lt"/>
            <a:ea typeface="+mn-ea"/>
            <a:cs typeface="+mn-cs"/>
          </a:endParaRPr>
        </a:p>
      </xdr:txBody>
    </xdr:sp>
    <xdr:clientData/>
  </xdr:twoCellAnchor>
  <xdr:twoCellAnchor>
    <xdr:from>
      <xdr:col>1</xdr:col>
      <xdr:colOff>114301</xdr:colOff>
      <xdr:row>50</xdr:row>
      <xdr:rowOff>47625</xdr:rowOff>
    </xdr:from>
    <xdr:to>
      <xdr:col>4</xdr:col>
      <xdr:colOff>495301</xdr:colOff>
      <xdr:row>52</xdr:row>
      <xdr:rowOff>66676</xdr:rowOff>
    </xdr:to>
    <xdr:sp macro="" textlink="">
      <xdr:nvSpPr>
        <xdr:cNvPr id="20" name="Rectangle à coins arrondis 19"/>
        <xdr:cNvSpPr/>
      </xdr:nvSpPr>
      <xdr:spPr>
        <a:xfrm>
          <a:off x="247651" y="11287125"/>
          <a:ext cx="2266950" cy="400051"/>
        </a:xfrm>
        <a:prstGeom prst="round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ysClr val="windowText" lastClr="000000"/>
              </a:solidFill>
            </a:rPr>
            <a:t>Document</a:t>
          </a:r>
          <a:r>
            <a:rPr lang="fr-FR" sz="1800" b="1" baseline="0">
              <a:solidFill>
                <a:sysClr val="windowText" lastClr="000000"/>
              </a:solidFill>
            </a:rPr>
            <a:t>  1 (suite)</a:t>
          </a:r>
          <a:endParaRPr lang="fr-FR" sz="18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0</xdr:row>
      <xdr:rowOff>104775</xdr:rowOff>
    </xdr:from>
    <xdr:to>
      <xdr:col>1</xdr:col>
      <xdr:colOff>858302</xdr:colOff>
      <xdr:row>1</xdr:row>
      <xdr:rowOff>152401</xdr:rowOff>
    </xdr:to>
    <xdr:sp macro="" textlink="">
      <xdr:nvSpPr>
        <xdr:cNvPr id="3" name="Rectangle à coins arrondis 2"/>
        <xdr:cNvSpPr/>
      </xdr:nvSpPr>
      <xdr:spPr>
        <a:xfrm>
          <a:off x="66675" y="104775"/>
          <a:ext cx="1829443" cy="283238"/>
        </a:xfrm>
        <a:prstGeom prst="round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baseline="0">
              <a:solidFill>
                <a:sysClr val="windowText" lastClr="000000"/>
              </a:solidFill>
            </a:rPr>
            <a:t>Document  2</a:t>
          </a:r>
          <a:endParaRPr lang="fr-FR" sz="1800" b="1">
            <a:solidFill>
              <a:sysClr val="windowText" lastClr="000000"/>
            </a:solidFill>
          </a:endParaRPr>
        </a:p>
      </xdr:txBody>
    </xdr:sp>
    <xdr:clientData/>
  </xdr:twoCellAnchor>
  <xdr:twoCellAnchor>
    <xdr:from>
      <xdr:col>6</xdr:col>
      <xdr:colOff>180975</xdr:colOff>
      <xdr:row>10</xdr:row>
      <xdr:rowOff>200025</xdr:rowOff>
    </xdr:from>
    <xdr:to>
      <xdr:col>13</xdr:col>
      <xdr:colOff>581025</xdr:colOff>
      <xdr:row>10</xdr:row>
      <xdr:rowOff>704850</xdr:rowOff>
    </xdr:to>
    <xdr:sp macro="" textlink="">
      <xdr:nvSpPr>
        <xdr:cNvPr id="4" name="ZoneTexte 3"/>
        <xdr:cNvSpPr txBox="1"/>
      </xdr:nvSpPr>
      <xdr:spPr>
        <a:xfrm>
          <a:off x="7219950" y="3048000"/>
          <a:ext cx="6134100" cy="504825"/>
        </a:xfrm>
        <a:prstGeom prst="rect">
          <a:avLst/>
        </a:prstGeom>
        <a:gradFill>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Les</a:t>
          </a:r>
          <a:r>
            <a:rPr lang="fr-FR" sz="1100" baseline="0"/>
            <a:t> informations du document  2</a:t>
          </a:r>
          <a:r>
            <a:rPr lang="fr-FR" sz="1100"/>
            <a:t>, proposées par les auteurs de sujet, permettront au</a:t>
          </a:r>
          <a:r>
            <a:rPr lang="fr-FR" sz="1100" baseline="0"/>
            <a:t> candidat </a:t>
          </a:r>
          <a:r>
            <a:rPr lang="fr-FR" sz="1100"/>
            <a:t>de préparer son argumentation commerciale (Annexe</a:t>
          </a:r>
          <a:r>
            <a:rPr lang="fr-FR" sz="1100" baseline="0"/>
            <a:t> </a:t>
          </a:r>
          <a:r>
            <a:rPr lang="fr-FR" sz="1100"/>
            <a:t>3)</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0</xdr:row>
      <xdr:rowOff>28576</xdr:rowOff>
    </xdr:from>
    <xdr:to>
      <xdr:col>2</xdr:col>
      <xdr:colOff>908790</xdr:colOff>
      <xdr:row>1</xdr:row>
      <xdr:rowOff>50490</xdr:rowOff>
    </xdr:to>
    <xdr:sp macro="" textlink="">
      <xdr:nvSpPr>
        <xdr:cNvPr id="2" name="Rectangle à coins arrondis 1"/>
        <xdr:cNvSpPr/>
      </xdr:nvSpPr>
      <xdr:spPr>
        <a:xfrm>
          <a:off x="123942" y="28576"/>
          <a:ext cx="1671199" cy="257526"/>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ysClr val="windowText" lastClr="000000"/>
              </a:solidFill>
            </a:rPr>
            <a:t>Annexe  1</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200025</xdr:colOff>
      <xdr:row>0</xdr:row>
      <xdr:rowOff>85725</xdr:rowOff>
    </xdr:from>
    <xdr:to>
      <xdr:col>2</xdr:col>
      <xdr:colOff>133350</xdr:colOff>
      <xdr:row>2</xdr:row>
      <xdr:rowOff>66675</xdr:rowOff>
    </xdr:to>
    <xdr:sp macro="" textlink="">
      <xdr:nvSpPr>
        <xdr:cNvPr id="2" name="Rectangle à coins arrondis 1"/>
        <xdr:cNvSpPr/>
      </xdr:nvSpPr>
      <xdr:spPr>
        <a:xfrm>
          <a:off x="200025" y="85725"/>
          <a:ext cx="1562100" cy="53340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baseline="0">
              <a:solidFill>
                <a:sysClr val="windowText" lastClr="000000"/>
              </a:solidFill>
            </a:rPr>
            <a:t>Annexe 2</a:t>
          </a:r>
          <a:endParaRPr lang="fr-FR" sz="1800" b="1">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123824</xdr:colOff>
      <xdr:row>0</xdr:row>
      <xdr:rowOff>123825</xdr:rowOff>
    </xdr:from>
    <xdr:to>
      <xdr:col>1</xdr:col>
      <xdr:colOff>381000</xdr:colOff>
      <xdr:row>2</xdr:row>
      <xdr:rowOff>123825</xdr:rowOff>
    </xdr:to>
    <xdr:sp macro="" textlink="">
      <xdr:nvSpPr>
        <xdr:cNvPr id="2" name="Rectangle à coins arrondis 1"/>
        <xdr:cNvSpPr/>
      </xdr:nvSpPr>
      <xdr:spPr>
        <a:xfrm>
          <a:off x="123824" y="123825"/>
          <a:ext cx="1733551" cy="47625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ysClr val="windowText" lastClr="000000"/>
              </a:solidFill>
            </a:rPr>
            <a:t>Annexe 3</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28575</xdr:colOff>
      <xdr:row>1</xdr:row>
      <xdr:rowOff>76201</xdr:rowOff>
    </xdr:from>
    <xdr:to>
      <xdr:col>3</xdr:col>
      <xdr:colOff>400050</xdr:colOff>
      <xdr:row>2</xdr:row>
      <xdr:rowOff>209551</xdr:rowOff>
    </xdr:to>
    <xdr:sp macro="" textlink="">
      <xdr:nvSpPr>
        <xdr:cNvPr id="2" name="Rectangle à coins arrondis 1"/>
        <xdr:cNvSpPr/>
      </xdr:nvSpPr>
      <xdr:spPr>
        <a:xfrm>
          <a:off x="133350" y="276226"/>
          <a:ext cx="1409700" cy="38100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800" b="1">
              <a:solidFill>
                <a:sysClr val="windowText" lastClr="000000"/>
              </a:solidFill>
            </a:rPr>
            <a:t>Annexe 4</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114299</xdr:colOff>
      <xdr:row>0</xdr:row>
      <xdr:rowOff>66675</xdr:rowOff>
    </xdr:from>
    <xdr:to>
      <xdr:col>11</xdr:col>
      <xdr:colOff>461530</xdr:colOff>
      <xdr:row>1</xdr:row>
      <xdr:rowOff>65811</xdr:rowOff>
    </xdr:to>
    <xdr:sp macro="" textlink="">
      <xdr:nvSpPr>
        <xdr:cNvPr id="5" name="Rectangle à coins arrondis 4"/>
        <xdr:cNvSpPr/>
      </xdr:nvSpPr>
      <xdr:spPr>
        <a:xfrm>
          <a:off x="7981949" y="66675"/>
          <a:ext cx="1337831" cy="265836"/>
        </a:xfrm>
        <a:prstGeom prst="round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800" b="1" baseline="0">
              <a:solidFill>
                <a:sysClr val="windowText" lastClr="000000"/>
              </a:solidFill>
            </a:rPr>
            <a:t>Document  3</a:t>
          </a:r>
          <a:endParaRPr lang="fr-FR" sz="1800" b="1">
            <a:solidFill>
              <a:sysClr val="windowText" lastClr="000000"/>
            </a:solidFill>
          </a:endParaRPr>
        </a:p>
      </xdr:txBody>
    </xdr:sp>
    <xdr:clientData/>
  </xdr:twoCellAnchor>
  <xdr:twoCellAnchor>
    <xdr:from>
      <xdr:col>12</xdr:col>
      <xdr:colOff>233497</xdr:colOff>
      <xdr:row>0</xdr:row>
      <xdr:rowOff>36064</xdr:rowOff>
    </xdr:from>
    <xdr:to>
      <xdr:col>22</xdr:col>
      <xdr:colOff>246713</xdr:colOff>
      <xdr:row>1</xdr:row>
      <xdr:rowOff>201953</xdr:rowOff>
    </xdr:to>
    <xdr:sp macro="" textlink="">
      <xdr:nvSpPr>
        <xdr:cNvPr id="6" name="ZoneTexte 5">
          <a:hlinkClick xmlns:r="http://schemas.openxmlformats.org/officeDocument/2006/relationships" r:id="rId1"/>
        </xdr:cNvPr>
        <xdr:cNvSpPr txBox="1"/>
      </xdr:nvSpPr>
      <xdr:spPr>
        <a:xfrm>
          <a:off x="10549949" y="36064"/>
          <a:ext cx="7261098" cy="4295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fr-FR" sz="1100" b="1">
              <a:solidFill>
                <a:schemeClr val="tx2">
                  <a:lumMod val="60000"/>
                  <a:lumOff val="40000"/>
                </a:schemeClr>
              </a:solidFill>
              <a:effectLst/>
              <a:latin typeface="+mn-lt"/>
              <a:ea typeface="+mn-ea"/>
              <a:cs typeface="+mn-cs"/>
            </a:rPr>
            <a:t>CONSIGNE</a:t>
          </a:r>
          <a:r>
            <a:rPr lang="fr-FR" sz="1100" b="1" baseline="0">
              <a:solidFill>
                <a:schemeClr val="tx2">
                  <a:lumMod val="60000"/>
                  <a:lumOff val="40000"/>
                </a:schemeClr>
              </a:solidFill>
              <a:effectLst/>
              <a:latin typeface="+mn-lt"/>
              <a:ea typeface="+mn-ea"/>
              <a:cs typeface="+mn-cs"/>
            </a:rPr>
            <a:t>S POUR COMPLETER LE BON D'ECONOMAT</a:t>
          </a:r>
          <a:endParaRPr lang="fr-FR">
            <a:solidFill>
              <a:schemeClr val="tx2">
                <a:lumMod val="60000"/>
                <a:lumOff val="40000"/>
              </a:schemeClr>
            </a:solidFill>
            <a:effectLst/>
          </a:endParaRPr>
        </a:p>
      </xdr:txBody>
    </xdr:sp>
    <xdr:clientData/>
  </xdr:twoCellAnchor>
  <xdr:twoCellAnchor>
    <xdr:from>
      <xdr:col>14</xdr:col>
      <xdr:colOff>394119</xdr:colOff>
      <xdr:row>7</xdr:row>
      <xdr:rowOff>0</xdr:rowOff>
    </xdr:from>
    <xdr:to>
      <xdr:col>23</xdr:col>
      <xdr:colOff>771525</xdr:colOff>
      <xdr:row>22</xdr:row>
      <xdr:rowOff>168295</xdr:rowOff>
    </xdr:to>
    <xdr:sp macro="" textlink="">
      <xdr:nvSpPr>
        <xdr:cNvPr id="19" name="ZoneTexte 18"/>
        <xdr:cNvSpPr txBox="1"/>
      </xdr:nvSpPr>
      <xdr:spPr>
        <a:xfrm>
          <a:off x="12367069" y="1498623"/>
          <a:ext cx="6876779" cy="2933132"/>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fr-FR" sz="1000" b="0" baseline="0">
              <a:solidFill>
                <a:schemeClr val="dk1"/>
              </a:solidFill>
              <a:effectLst/>
              <a:latin typeface="+mn-lt"/>
              <a:ea typeface="+mn-ea"/>
              <a:cs typeface="+mn-cs"/>
            </a:rPr>
            <a:t>Le bon d'économat doit être </a:t>
          </a:r>
          <a:r>
            <a:rPr lang="fr-FR" sz="1000" b="1" u="sng" baseline="0">
              <a:solidFill>
                <a:schemeClr val="dk1"/>
              </a:solidFill>
              <a:effectLst/>
              <a:latin typeface="+mn-lt"/>
              <a:ea typeface="+mn-ea"/>
              <a:cs typeface="+mn-cs"/>
            </a:rPr>
            <a:t>obligatoirement</a:t>
          </a:r>
          <a:r>
            <a:rPr lang="fr-FR" sz="1000" b="0" baseline="0">
              <a:solidFill>
                <a:schemeClr val="dk1"/>
              </a:solidFill>
              <a:effectLst/>
              <a:latin typeface="+mn-lt"/>
              <a:ea typeface="+mn-ea"/>
              <a:cs typeface="+mn-cs"/>
            </a:rPr>
            <a:t> complété en respectant les </a:t>
          </a:r>
          <a:r>
            <a:rPr lang="fr-FR" sz="1000" b="1" u="sng" baseline="0">
              <a:solidFill>
                <a:schemeClr val="dk1"/>
              </a:solidFill>
              <a:effectLst/>
              <a:latin typeface="+mn-lt"/>
              <a:ea typeface="+mn-ea"/>
              <a:cs typeface="+mn-cs"/>
            </a:rPr>
            <a:t>consignes</a:t>
          </a:r>
          <a:r>
            <a:rPr lang="fr-FR" sz="1000" b="1" u="none" baseline="0">
              <a:solidFill>
                <a:schemeClr val="dk1"/>
              </a:solidFill>
              <a:effectLst/>
              <a:latin typeface="+mn-lt"/>
              <a:ea typeface="+mn-ea"/>
              <a:cs typeface="+mn-cs"/>
            </a:rPr>
            <a:t> </a:t>
          </a:r>
          <a:r>
            <a:rPr lang="fr-FR" sz="1000" b="0" u="none" baseline="0">
              <a:solidFill>
                <a:schemeClr val="dk1"/>
              </a:solidFill>
              <a:effectLst/>
              <a:latin typeface="+mn-lt"/>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r>
            <a:rPr lang="fr-FR" sz="1000" b="0" baseline="0">
              <a:solidFill>
                <a:schemeClr val="dk1"/>
              </a:solidFill>
              <a:effectLst/>
              <a:latin typeface="+mn-lt"/>
              <a:ea typeface="+mn-ea"/>
              <a:cs typeface="+mn-cs"/>
            </a:rPr>
            <a:t>Ce document récapitule l'ensemble des matières  d'oeuvre nécessaires à un candidat pour : </a:t>
          </a:r>
          <a:endParaRPr lang="fr-FR" sz="1000">
            <a:effectLst/>
          </a:endParaRPr>
        </a:p>
        <a:p>
          <a:pPr eaLnBrk="1" fontAlgn="auto" latinLnBrk="0" hangingPunct="1"/>
          <a:r>
            <a:rPr lang="fr-FR" sz="1000" baseline="0">
              <a:solidFill>
                <a:schemeClr val="dk1"/>
              </a:solidFill>
              <a:effectLst/>
              <a:latin typeface="+mn-lt"/>
              <a:ea typeface="+mn-ea"/>
              <a:cs typeface="+mn-cs"/>
              <a:sym typeface="Wingdings"/>
            </a:rPr>
            <a:t>         </a:t>
          </a:r>
          <a:r>
            <a:rPr lang="fr-FR" sz="1000" baseline="0">
              <a:solidFill>
                <a:schemeClr val="dk1"/>
              </a:solidFill>
              <a:effectLst/>
              <a:latin typeface="+mn-lt"/>
              <a:ea typeface="+mn-ea"/>
              <a:cs typeface="+mn-cs"/>
            </a:rPr>
            <a:t> la production du menu (dont préparation d'office) (6 portions choix  n° 2 - 4 portions  choix n° 1)</a:t>
          </a:r>
        </a:p>
        <a:p>
          <a:pPr marL="0" marR="0" lvl="0" indent="0" defTabSz="914400" eaLnBrk="1" fontAlgn="auto" latinLnBrk="0" hangingPunct="1">
            <a:lnSpc>
              <a:spcPct val="100000"/>
            </a:lnSpc>
            <a:spcBef>
              <a:spcPts val="0"/>
            </a:spcBef>
            <a:spcAft>
              <a:spcPts val="0"/>
            </a:spcAft>
            <a:buClrTx/>
            <a:buSzTx/>
            <a:buFontTx/>
            <a:buNone/>
            <a:tabLst/>
            <a:defRPr/>
          </a:pPr>
          <a:r>
            <a:rPr lang="fr-FR" sz="1100" baseline="0">
              <a:solidFill>
                <a:schemeClr val="dk1"/>
              </a:solidFill>
              <a:effectLst/>
              <a:latin typeface="+mn-lt"/>
              <a:ea typeface="+mn-ea"/>
              <a:cs typeface="+mn-cs"/>
              <a:sym typeface="Wingdings" panose="05000000000000000000" pitchFamily="2" charset="2"/>
            </a:rPr>
            <a:t>        </a:t>
          </a:r>
          <a:r>
            <a:rPr lang="fr-FR" sz="1100" baseline="0">
              <a:solidFill>
                <a:schemeClr val="dk1"/>
              </a:solidFill>
              <a:effectLst/>
              <a:latin typeface="+mn-lt"/>
              <a:ea typeface="+mn-ea"/>
              <a:cs typeface="+mn-cs"/>
            </a:rPr>
            <a:t> dessert 1 (Nombre de  portions à préciser)</a:t>
          </a:r>
          <a:endParaRPr lang="fr-FR" sz="1000">
            <a:effectLst/>
          </a:endParaRPr>
        </a:p>
        <a:p>
          <a:pPr eaLnBrk="1" fontAlgn="auto" latinLnBrk="0" hangingPunct="1"/>
          <a:r>
            <a:rPr lang="fr-FR" sz="1100" baseline="0">
              <a:solidFill>
                <a:schemeClr val="dk1"/>
              </a:solidFill>
              <a:effectLst/>
              <a:latin typeface="+mn-lt"/>
              <a:ea typeface="+mn-ea"/>
              <a:cs typeface="+mn-cs"/>
              <a:sym typeface="Wingdings" panose="05000000000000000000" pitchFamily="2" charset="2"/>
            </a:rPr>
            <a:t>        </a:t>
          </a:r>
          <a:r>
            <a:rPr lang="fr-FR" sz="1100" baseline="0">
              <a:solidFill>
                <a:schemeClr val="dk1"/>
              </a:solidFill>
              <a:effectLst/>
              <a:latin typeface="+mn-lt"/>
              <a:ea typeface="+mn-ea"/>
              <a:cs typeface="+mn-cs"/>
            </a:rPr>
            <a:t> dessert 2 (Nombre de  portions à préciser)</a:t>
          </a:r>
          <a:endParaRPr lang="fr-FR">
            <a:effectLst/>
          </a:endParaRPr>
        </a:p>
        <a:p>
          <a:pPr eaLnBrk="1" fontAlgn="auto" latinLnBrk="0" hangingPunct="1"/>
          <a:r>
            <a:rPr lang="fr-FR" sz="1000" baseline="0">
              <a:solidFill>
                <a:schemeClr val="dk1"/>
              </a:solidFill>
              <a:effectLst/>
              <a:latin typeface="+mn-lt"/>
              <a:ea typeface="+mn-ea"/>
              <a:cs typeface="+mn-cs"/>
            </a:rPr>
            <a:t>         </a:t>
          </a:r>
          <a:r>
            <a:rPr lang="fr-FR" sz="1000" baseline="0">
              <a:solidFill>
                <a:schemeClr val="dk1"/>
              </a:solidFill>
              <a:effectLst/>
              <a:latin typeface="+mn-lt"/>
              <a:ea typeface="+mn-ea"/>
              <a:cs typeface="+mn-cs"/>
              <a:sym typeface="Wingdings"/>
            </a:rPr>
            <a:t> la vente additionnelle </a:t>
          </a:r>
          <a:r>
            <a:rPr lang="fr-FR" sz="1100" baseline="0">
              <a:solidFill>
                <a:schemeClr val="dk1"/>
              </a:solidFill>
              <a:effectLst/>
              <a:latin typeface="+mn-lt"/>
              <a:ea typeface="+mn-ea"/>
              <a:cs typeface="+mn-cs"/>
            </a:rPr>
            <a:t>(Nombre de  portions à préciser)</a:t>
          </a:r>
          <a:endParaRPr lang="fr-FR" sz="1000">
            <a:effectLst/>
          </a:endParaRPr>
        </a:p>
        <a:p>
          <a:pPr eaLnBrk="1" fontAlgn="auto" latinLnBrk="0" hangingPunct="1"/>
          <a:r>
            <a:rPr lang="fr-FR" sz="1000" baseline="0">
              <a:solidFill>
                <a:schemeClr val="dk1"/>
              </a:solidFill>
              <a:effectLst/>
              <a:latin typeface="+mn-lt"/>
              <a:ea typeface="+mn-ea"/>
              <a:cs typeface="+mn-cs"/>
            </a:rPr>
            <a:t>         </a:t>
          </a:r>
          <a:r>
            <a:rPr lang="fr-FR" sz="1000" baseline="0">
              <a:solidFill>
                <a:schemeClr val="dk1"/>
              </a:solidFill>
              <a:effectLst/>
              <a:latin typeface="+mn-lt"/>
              <a:ea typeface="+mn-ea"/>
              <a:cs typeface="+mn-cs"/>
              <a:sym typeface="Wingdings"/>
            </a:rPr>
            <a:t></a:t>
          </a:r>
          <a:r>
            <a:rPr lang="fr-FR" sz="1000" baseline="0">
              <a:solidFill>
                <a:schemeClr val="dk1"/>
              </a:solidFill>
              <a:effectLst/>
              <a:latin typeface="+mn-lt"/>
              <a:ea typeface="+mn-ea"/>
              <a:cs typeface="+mn-cs"/>
            </a:rPr>
            <a:t> le service des boissons</a:t>
          </a:r>
          <a:endParaRPr lang="fr-FR" sz="1000">
            <a:effectLst/>
          </a:endParaRPr>
        </a:p>
        <a:p>
          <a:endParaRPr lang="fr-FR" sz="400" b="1">
            <a:solidFill>
              <a:schemeClr val="dk1"/>
            </a:solidFill>
            <a:effectLst/>
            <a:latin typeface="+mn-lt"/>
            <a:ea typeface="+mn-ea"/>
            <a:cs typeface="+mn-cs"/>
            <a:sym typeface="Wingdings"/>
          </a:endParaRPr>
        </a:p>
        <a:p>
          <a:r>
            <a:rPr lang="fr-FR" sz="1000" b="1">
              <a:solidFill>
                <a:schemeClr val="tx2">
                  <a:lumMod val="60000"/>
                  <a:lumOff val="40000"/>
                </a:schemeClr>
              </a:solidFill>
              <a:effectLst/>
              <a:latin typeface="+mn-lt"/>
              <a:ea typeface="+mn-ea"/>
              <a:cs typeface="+mn-cs"/>
            </a:rPr>
            <a:t>Denrées</a:t>
          </a:r>
        </a:p>
        <a:p>
          <a:r>
            <a:rPr lang="fr-FR" sz="1000" b="0" baseline="0">
              <a:solidFill>
                <a:schemeClr val="dk1"/>
              </a:solidFill>
              <a:effectLst/>
              <a:latin typeface="+mn-lt"/>
              <a:ea typeface="+mn-ea"/>
              <a:cs typeface="+mn-cs"/>
              <a:sym typeface="Wingdings"/>
            </a:rPr>
            <a:t>           </a:t>
          </a:r>
          <a:r>
            <a:rPr lang="fr-FR" sz="1000" b="0" baseline="0">
              <a:solidFill>
                <a:sysClr val="windowText" lastClr="000000"/>
              </a:solidFill>
              <a:effectLst/>
              <a:latin typeface="+mn-lt"/>
              <a:ea typeface="+mn-ea"/>
              <a:cs typeface="+mn-cs"/>
              <a:sym typeface="Wingdings"/>
            </a:rPr>
            <a:t>compléter les lignes de denrées nécessaires à vos recettes</a:t>
          </a:r>
        </a:p>
        <a:p>
          <a:endParaRPr lang="fr-FR" sz="1000">
            <a:effectLst/>
          </a:endParaRPr>
        </a:p>
        <a:p>
          <a:r>
            <a:rPr lang="fr-FR" sz="1000" b="1" baseline="0">
              <a:solidFill>
                <a:schemeClr val="tx2">
                  <a:lumMod val="60000"/>
                  <a:lumOff val="40000"/>
                </a:schemeClr>
              </a:solidFill>
              <a:effectLst/>
              <a:latin typeface="+mn-lt"/>
              <a:ea typeface="+mn-ea"/>
              <a:cs typeface="+mn-cs"/>
            </a:rPr>
            <a:t>Unités</a:t>
          </a:r>
          <a:endParaRPr lang="fr-FR" sz="1000">
            <a:solidFill>
              <a:schemeClr val="tx2">
                <a:lumMod val="60000"/>
                <a:lumOff val="40000"/>
              </a:schemeClr>
            </a:solidFill>
            <a:effectLst/>
          </a:endParaRPr>
        </a:p>
        <a:p>
          <a:r>
            <a:rPr lang="fr-FR" sz="1000" baseline="0">
              <a:solidFill>
                <a:schemeClr val="dk1"/>
              </a:solidFill>
              <a:effectLst/>
              <a:latin typeface="+mn-lt"/>
              <a:ea typeface="+mn-ea"/>
              <a:cs typeface="+mn-cs"/>
              <a:sym typeface="Wingdings"/>
            </a:rPr>
            <a:t>          </a:t>
          </a:r>
          <a:r>
            <a:rPr lang="fr-FR" sz="1000" baseline="0">
              <a:solidFill>
                <a:schemeClr val="dk1"/>
              </a:solidFill>
              <a:effectLst/>
              <a:latin typeface="+mn-lt"/>
              <a:ea typeface="+mn-ea"/>
              <a:cs typeface="+mn-cs"/>
            </a:rPr>
            <a:t> sélectionner l'unité  dans la liste déroulante.</a:t>
          </a:r>
          <a:endParaRPr lang="fr-FR" sz="1000">
            <a:effectLst/>
          </a:endParaRPr>
        </a:p>
        <a:p>
          <a:r>
            <a:rPr lang="fr-FR" sz="1000" baseline="0">
              <a:solidFill>
                <a:schemeClr val="dk1"/>
              </a:solidFill>
              <a:effectLst/>
              <a:latin typeface="+mn-lt"/>
              <a:ea typeface="+mn-ea"/>
              <a:cs typeface="+mn-cs"/>
              <a:sym typeface="Wingdings"/>
            </a:rPr>
            <a:t>          </a:t>
          </a:r>
          <a:r>
            <a:rPr lang="fr-FR" sz="1000" baseline="0">
              <a:solidFill>
                <a:schemeClr val="dk1"/>
              </a:solidFill>
              <a:effectLst/>
              <a:latin typeface="+mn-lt"/>
              <a:ea typeface="+mn-ea"/>
              <a:cs typeface="+mn-cs"/>
            </a:rPr>
            <a:t> si vous souhaitez ajouter une unité, reportez-vous à la liste des unités ci-contre</a:t>
          </a:r>
          <a:endParaRPr lang="fr-FR" sz="10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fr-FR" sz="1100" b="1" baseline="0">
            <a:solidFill>
              <a:schemeClr val="dk1"/>
            </a:solidFill>
            <a:effectLst/>
            <a:latin typeface="+mn-lt"/>
            <a:ea typeface="+mn-ea"/>
            <a:cs typeface="+mn-cs"/>
            <a:sym typeface="Wingdings"/>
          </a:endParaRPr>
        </a:p>
        <a:p>
          <a:pPr marL="0" marR="0" indent="0" defTabSz="914400" eaLnBrk="1" fontAlgn="auto" latinLnBrk="0" hangingPunct="1">
            <a:lnSpc>
              <a:spcPct val="100000"/>
            </a:lnSpc>
            <a:spcBef>
              <a:spcPts val="0"/>
            </a:spcBef>
            <a:spcAft>
              <a:spcPts val="0"/>
            </a:spcAft>
            <a:buClrTx/>
            <a:buSzTx/>
            <a:buFontTx/>
            <a:buNone/>
            <a:tabLst/>
            <a:defRPr/>
          </a:pPr>
          <a:endParaRPr lang="fr-FR" sz="1100" b="1" baseline="0">
            <a:solidFill>
              <a:schemeClr val="dk1"/>
            </a:solidFill>
            <a:effectLst/>
            <a:latin typeface="+mn-lt"/>
            <a:ea typeface="+mn-ea"/>
            <a:cs typeface="+mn-cs"/>
            <a:sym typeface="Wingdings"/>
          </a:endParaRPr>
        </a:p>
        <a:p>
          <a:pPr marL="0" marR="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sym typeface="Wingdings"/>
            </a:rPr>
            <a:t></a:t>
          </a:r>
          <a:r>
            <a:rPr lang="fr-FR" sz="1100" b="1" baseline="0">
              <a:solidFill>
                <a:schemeClr val="dk1"/>
              </a:solidFill>
              <a:effectLst/>
              <a:latin typeface="+mn-lt"/>
              <a:ea typeface="+mn-ea"/>
              <a:cs typeface="+mn-cs"/>
            </a:rPr>
            <a:t> SUITE</a:t>
          </a:r>
          <a:endParaRPr lang="fr-FR" sz="800">
            <a:effectLst/>
          </a:endParaRPr>
        </a:p>
        <a:p>
          <a:endParaRPr lang="fr-FR" sz="400" b="1" baseline="0">
            <a:solidFill>
              <a:schemeClr val="dk1"/>
            </a:solidFill>
            <a:effectLst/>
            <a:latin typeface="+mn-lt"/>
            <a:ea typeface="+mn-ea"/>
            <a:cs typeface="+mn-cs"/>
          </a:endParaRPr>
        </a:p>
      </xdr:txBody>
    </xdr:sp>
    <xdr:clientData/>
  </xdr:twoCellAnchor>
  <xdr:twoCellAnchor>
    <xdr:from>
      <xdr:col>12</xdr:col>
      <xdr:colOff>225348</xdr:colOff>
      <xdr:row>27</xdr:row>
      <xdr:rowOff>138665</xdr:rowOff>
    </xdr:from>
    <xdr:to>
      <xdr:col>23</xdr:col>
      <xdr:colOff>118842</xdr:colOff>
      <xdr:row>52</xdr:row>
      <xdr:rowOff>91441</xdr:rowOff>
    </xdr:to>
    <xdr:grpSp>
      <xdr:nvGrpSpPr>
        <xdr:cNvPr id="3" name="Groupe 2"/>
        <xdr:cNvGrpSpPr/>
      </xdr:nvGrpSpPr>
      <xdr:grpSpPr>
        <a:xfrm>
          <a:off x="9902748" y="5274545"/>
          <a:ext cx="7460154" cy="4570496"/>
          <a:chOff x="10553059" y="5391790"/>
          <a:chExt cx="7995672" cy="5196513"/>
        </a:xfrm>
      </xdr:grpSpPr>
      <xdr:sp macro="" textlink="">
        <xdr:nvSpPr>
          <xdr:cNvPr id="2" name="ZoneTexte 1"/>
          <xdr:cNvSpPr txBox="1"/>
        </xdr:nvSpPr>
        <xdr:spPr>
          <a:xfrm>
            <a:off x="10553059" y="5391790"/>
            <a:ext cx="7995672" cy="5196513"/>
          </a:xfrm>
          <a:prstGeom prst="rect">
            <a:avLst/>
          </a:prstGeom>
          <a:gradFill>
            <a:gsLst>
              <a:gs pos="5000">
                <a:schemeClr val="accent2">
                  <a:tint val="50000"/>
                  <a:satMod val="300000"/>
                </a:schemeClr>
              </a:gs>
              <a:gs pos="35000">
                <a:schemeClr val="accent2">
                  <a:tint val="37000"/>
                  <a:satMod val="300000"/>
                </a:schemeClr>
              </a:gs>
              <a:gs pos="100000">
                <a:schemeClr val="accent2">
                  <a:tint val="15000"/>
                  <a:satMod val="35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endParaRPr lang="fr-FR" sz="400" b="1" baseline="0">
              <a:solidFill>
                <a:schemeClr val="dk1"/>
              </a:solidFill>
              <a:effectLst/>
              <a:latin typeface="+mn-lt"/>
              <a:ea typeface="+mn-ea"/>
              <a:cs typeface="+mn-cs"/>
            </a:endParaRPr>
          </a:p>
          <a:p>
            <a:r>
              <a:rPr lang="fr-FR" sz="1000" b="1" baseline="0">
                <a:solidFill>
                  <a:schemeClr val="tx2">
                    <a:lumMod val="60000"/>
                    <a:lumOff val="40000"/>
                  </a:schemeClr>
                </a:solidFill>
                <a:effectLst/>
                <a:latin typeface="+mn-lt"/>
                <a:ea typeface="+mn-ea"/>
                <a:cs typeface="+mn-cs"/>
              </a:rPr>
              <a:t>Quantités </a:t>
            </a:r>
            <a:endParaRPr lang="fr-FR" sz="1000">
              <a:solidFill>
                <a:schemeClr val="tx2">
                  <a:lumMod val="60000"/>
                  <a:lumOff val="40000"/>
                </a:schemeClr>
              </a:solidFill>
              <a:effectLst/>
            </a:endParaRPr>
          </a:p>
          <a:p>
            <a:pPr lvl="0"/>
            <a:r>
              <a:rPr lang="fr-FR" sz="1000" b="0">
                <a:solidFill>
                  <a:schemeClr val="dk1"/>
                </a:solidFill>
                <a:effectLst/>
                <a:latin typeface="+mn-lt"/>
                <a:ea typeface="+mn-ea"/>
                <a:cs typeface="+mn-cs"/>
                <a:sym typeface="Wingdings"/>
              </a:rPr>
              <a:t>           attention,</a:t>
            </a:r>
            <a:r>
              <a:rPr lang="fr-FR" sz="1000" b="0" baseline="0">
                <a:solidFill>
                  <a:schemeClr val="dk1"/>
                </a:solidFill>
                <a:effectLst/>
                <a:latin typeface="+mn-lt"/>
                <a:ea typeface="+mn-ea"/>
                <a:cs typeface="+mn-cs"/>
                <a:sym typeface="Wingdings"/>
              </a:rPr>
              <a:t> en fonction des paramètres de votre version Excel,  le séparateur décimal est </a:t>
            </a:r>
            <a:r>
              <a:rPr lang="fr-FR" sz="1000" b="1" baseline="0">
                <a:solidFill>
                  <a:schemeClr val="dk1"/>
                </a:solidFill>
                <a:effectLst/>
                <a:latin typeface="+mn-lt"/>
                <a:ea typeface="+mn-ea"/>
                <a:cs typeface="+mn-cs"/>
                <a:sym typeface="Wingdings"/>
              </a:rPr>
              <a:t>le point </a:t>
            </a:r>
            <a:r>
              <a:rPr lang="fr-FR" sz="1000" b="0" baseline="0">
                <a:solidFill>
                  <a:schemeClr val="dk1"/>
                </a:solidFill>
                <a:effectLst/>
                <a:latin typeface="+mn-lt"/>
                <a:ea typeface="+mn-ea"/>
                <a:cs typeface="+mn-cs"/>
                <a:sym typeface="Wingdings"/>
              </a:rPr>
              <a:t>ou </a:t>
            </a:r>
            <a:r>
              <a:rPr lang="fr-FR" sz="1000" b="1" baseline="0">
                <a:solidFill>
                  <a:schemeClr val="dk1"/>
                </a:solidFill>
                <a:effectLst/>
                <a:latin typeface="+mn-lt"/>
                <a:ea typeface="+mn-ea"/>
                <a:cs typeface="+mn-cs"/>
                <a:sym typeface="Wingdings"/>
              </a:rPr>
              <a:t>la  virglule</a:t>
            </a:r>
            <a:r>
              <a:rPr lang="fr-FR" sz="1000" b="0" baseline="0">
                <a:solidFill>
                  <a:schemeClr val="dk1"/>
                </a:solidFill>
                <a:effectLst/>
                <a:latin typeface="+mn-lt"/>
                <a:ea typeface="+mn-ea"/>
                <a:cs typeface="+mn-cs"/>
                <a:sym typeface="Wingdings"/>
              </a:rPr>
              <a:t>. </a:t>
            </a:r>
          </a:p>
          <a:p>
            <a:pPr lvl="0"/>
            <a:r>
              <a:rPr lang="fr-FR" sz="1000" b="0" baseline="0">
                <a:solidFill>
                  <a:schemeClr val="dk1"/>
                </a:solidFill>
                <a:effectLst/>
                <a:latin typeface="+mn-lt"/>
                <a:ea typeface="+mn-ea"/>
                <a:cs typeface="+mn-cs"/>
                <a:sym typeface="Wingdings"/>
              </a:rPr>
              <a:t>               vérifier que les calculs se font dans la colonne  </a:t>
            </a:r>
            <a:r>
              <a:rPr lang="fr-FR" sz="1000" b="1" baseline="0">
                <a:solidFill>
                  <a:schemeClr val="dk1"/>
                </a:solidFill>
                <a:effectLst/>
                <a:latin typeface="+mn-lt"/>
                <a:ea typeface="+mn-ea"/>
                <a:cs typeface="+mn-cs"/>
                <a:sym typeface="Wingdings"/>
              </a:rPr>
              <a:t>"montant unitaire".  </a:t>
            </a:r>
            <a:r>
              <a:rPr lang="fr-FR" sz="1000" b="0" baseline="0">
                <a:solidFill>
                  <a:schemeClr val="dk1"/>
                </a:solidFill>
                <a:effectLst/>
                <a:latin typeface="+mn-lt"/>
                <a:ea typeface="+mn-ea"/>
                <a:cs typeface="+mn-cs"/>
                <a:sym typeface="Wingdings"/>
              </a:rPr>
              <a:t>Dans le cas contraire  </a:t>
            </a:r>
            <a:r>
              <a:rPr lang="fr-FR" sz="1000" b="1" baseline="0">
                <a:solidFill>
                  <a:schemeClr val="dk1"/>
                </a:solidFill>
                <a:effectLst/>
                <a:latin typeface="+mn-lt"/>
                <a:ea typeface="+mn-ea"/>
                <a:cs typeface="+mn-cs"/>
                <a:sym typeface="Wingdings"/>
              </a:rPr>
              <a:t>remplacer le point  par la virgule </a:t>
            </a:r>
            <a:r>
              <a:rPr lang="fr-FR" sz="1000" b="0" baseline="0">
                <a:solidFill>
                  <a:schemeClr val="dk1"/>
                </a:solidFill>
                <a:effectLst/>
                <a:latin typeface="+mn-lt"/>
                <a:ea typeface="+mn-ea"/>
                <a:cs typeface="+mn-cs"/>
                <a:sym typeface="Wingdings"/>
              </a:rPr>
              <a:t>ou </a:t>
            </a:r>
            <a:r>
              <a:rPr lang="fr-FR" sz="1000" b="1" baseline="0">
                <a:solidFill>
                  <a:schemeClr val="dk1"/>
                </a:solidFill>
                <a:effectLst/>
                <a:latin typeface="+mn-lt"/>
                <a:ea typeface="+mn-ea"/>
                <a:cs typeface="+mn-cs"/>
                <a:sym typeface="Wingdings"/>
              </a:rPr>
              <a:t>inversement</a:t>
            </a:r>
          </a:p>
          <a:p>
            <a:pPr marL="0" marR="0" lvl="0" indent="0" defTabSz="914400" eaLnBrk="1" fontAlgn="auto" latinLnBrk="0" hangingPunct="1">
              <a:lnSpc>
                <a:spcPct val="100000"/>
              </a:lnSpc>
              <a:spcBef>
                <a:spcPts val="0"/>
              </a:spcBef>
              <a:spcAft>
                <a:spcPts val="0"/>
              </a:spcAft>
              <a:buClrTx/>
              <a:buSzTx/>
              <a:buFontTx/>
              <a:buNone/>
              <a:tabLst/>
              <a:defRPr/>
            </a:pPr>
            <a:r>
              <a:rPr lang="fr-FR" sz="1000" b="0">
                <a:solidFill>
                  <a:schemeClr val="dk1"/>
                </a:solidFill>
                <a:effectLst/>
                <a:latin typeface="+mn-lt"/>
                <a:ea typeface="+mn-ea"/>
                <a:cs typeface="+mn-cs"/>
                <a:sym typeface="Wingdings"/>
              </a:rPr>
              <a:t>          </a:t>
            </a:r>
            <a:r>
              <a:rPr lang="fr-FR" sz="1000" b="0">
                <a:solidFill>
                  <a:schemeClr val="dk1"/>
                </a:solidFill>
                <a:effectLst/>
                <a:latin typeface="+mn-lt"/>
                <a:ea typeface="+mn-ea"/>
                <a:cs typeface="+mn-cs"/>
              </a:rPr>
              <a:t> </a:t>
            </a:r>
            <a:r>
              <a:rPr lang="fr-FR" sz="1000" b="0" baseline="0">
                <a:solidFill>
                  <a:sysClr val="windowText" lastClr="000000"/>
                </a:solidFill>
                <a:effectLst/>
                <a:latin typeface="+mn-lt"/>
                <a:ea typeface="+mn-ea"/>
                <a:cs typeface="+mn-cs"/>
                <a:sym typeface="Wingdings"/>
              </a:rPr>
              <a:t>pour  les denrées quantifiées en "PM" (pour mémoire), indiquer PM dans la colonne "unité " et laisser vid</a:t>
            </a:r>
            <a:r>
              <a:rPr lang="fr-FR" sz="1000" b="0" baseline="0">
                <a:solidFill>
                  <a:schemeClr val="dk1"/>
                </a:solidFill>
                <a:effectLst/>
                <a:latin typeface="+mn-lt"/>
                <a:ea typeface="+mn-ea"/>
                <a:cs typeface="+mn-cs"/>
              </a:rPr>
              <a:t>es  l</a:t>
            </a:r>
            <a:r>
              <a:rPr lang="fr-FR" sz="1000" b="0" baseline="0">
                <a:solidFill>
                  <a:sysClr val="windowText" lastClr="000000"/>
                </a:solidFill>
                <a:effectLst/>
                <a:latin typeface="+mn-lt"/>
                <a:ea typeface="+mn-ea"/>
                <a:cs typeface="+mn-cs"/>
                <a:sym typeface="Wingdings"/>
              </a:rPr>
              <a:t>es cellules "quantité" et  "prix      </a:t>
            </a:r>
          </a:p>
          <a:p>
            <a:pPr marL="0" marR="0" lvl="0" indent="0" defTabSz="914400" eaLnBrk="1" fontAlgn="auto" latinLnBrk="0" hangingPunct="1">
              <a:lnSpc>
                <a:spcPct val="100000"/>
              </a:lnSpc>
              <a:spcBef>
                <a:spcPts val="0"/>
              </a:spcBef>
              <a:spcAft>
                <a:spcPts val="0"/>
              </a:spcAft>
              <a:buClrTx/>
              <a:buSzTx/>
              <a:buFontTx/>
              <a:buNone/>
              <a:tabLst/>
              <a:defRPr/>
            </a:pPr>
            <a:r>
              <a:rPr lang="fr-FR" sz="1000" b="0" baseline="0">
                <a:solidFill>
                  <a:sysClr val="windowText" lastClr="000000"/>
                </a:solidFill>
                <a:effectLst/>
                <a:latin typeface="+mn-lt"/>
                <a:ea typeface="+mn-ea"/>
                <a:cs typeface="+mn-cs"/>
                <a:sym typeface="Wingdings"/>
              </a:rPr>
              <a:t>               unitaire" </a:t>
            </a:r>
            <a:r>
              <a:rPr lang="fr-FR" sz="1000" b="0" baseline="0">
                <a:solidFill>
                  <a:schemeClr val="dk1"/>
                </a:solidFill>
                <a:effectLst/>
                <a:latin typeface="+mn-lt"/>
                <a:ea typeface="+mn-ea"/>
                <a:cs typeface="+mn-cs"/>
                <a:sym typeface="Wingdings"/>
              </a:rPr>
              <a:t> </a:t>
            </a:r>
          </a:p>
          <a:p>
            <a:pPr marL="0" marR="0" lvl="0" indent="0" defTabSz="914400" eaLnBrk="1" fontAlgn="auto" latinLnBrk="0" hangingPunct="1">
              <a:lnSpc>
                <a:spcPct val="100000"/>
              </a:lnSpc>
              <a:spcBef>
                <a:spcPts val="0"/>
              </a:spcBef>
              <a:spcAft>
                <a:spcPts val="0"/>
              </a:spcAft>
              <a:buClrTx/>
              <a:buSzTx/>
              <a:buFontTx/>
              <a:buNone/>
              <a:tabLst/>
              <a:defRPr/>
            </a:pPr>
            <a:r>
              <a:rPr lang="fr-FR" sz="1000" b="0" baseline="0">
                <a:solidFill>
                  <a:schemeClr val="dk1"/>
                </a:solidFill>
                <a:effectLst/>
                <a:latin typeface="+mn-lt"/>
                <a:ea typeface="+mn-ea"/>
                <a:cs typeface="+mn-cs"/>
                <a:sym typeface="Wingdings"/>
              </a:rPr>
              <a:t>          Par défaut, les unités sont prévues avec 3 chiffres après la virgule. </a:t>
            </a:r>
            <a:br>
              <a:rPr lang="fr-FR" sz="1000" b="0" baseline="0">
                <a:solidFill>
                  <a:schemeClr val="dk1"/>
                </a:solidFill>
                <a:effectLst/>
                <a:latin typeface="+mn-lt"/>
                <a:ea typeface="+mn-ea"/>
                <a:cs typeface="+mn-cs"/>
                <a:sym typeface="Wingdings"/>
              </a:rPr>
            </a:br>
            <a:r>
              <a:rPr lang="fr-FR" sz="1000" b="0" baseline="0">
                <a:solidFill>
                  <a:schemeClr val="dk1"/>
                </a:solidFill>
                <a:effectLst/>
                <a:latin typeface="+mn-lt"/>
                <a:ea typeface="+mn-ea"/>
                <a:cs typeface="+mn-cs"/>
                <a:sym typeface="Wingdings"/>
              </a:rPr>
              <a:t>               </a:t>
            </a:r>
            <a:r>
              <a:rPr lang="fr-FR" sz="1000" b="0" baseline="0">
                <a:solidFill>
                  <a:sysClr val="windowText" lastClr="000000"/>
                </a:solidFill>
                <a:effectLst/>
                <a:latin typeface="+mn-lt"/>
                <a:ea typeface="+mn-ea"/>
                <a:cs typeface="+mn-cs"/>
                <a:sym typeface="Wingdings"/>
              </a:rPr>
              <a:t>Vous devez ensuite </a:t>
            </a:r>
            <a:r>
              <a:rPr lang="fr-FR" sz="1000" b="1" u="sng" baseline="0">
                <a:solidFill>
                  <a:sysClr val="windowText" lastClr="000000"/>
                </a:solidFill>
                <a:effectLst/>
                <a:latin typeface="+mn-lt"/>
                <a:ea typeface="+mn-ea"/>
                <a:cs typeface="+mn-cs"/>
                <a:sym typeface="Wingdings"/>
              </a:rPr>
              <a:t>ajuster</a:t>
            </a:r>
            <a:r>
              <a:rPr lang="fr-FR" sz="1000" b="0" baseline="0">
                <a:solidFill>
                  <a:sysClr val="windowText" lastClr="000000"/>
                </a:solidFill>
                <a:effectLst/>
                <a:latin typeface="+mn-lt"/>
                <a:ea typeface="+mn-ea"/>
                <a:cs typeface="+mn-cs"/>
                <a:sym typeface="Wingdings"/>
              </a:rPr>
              <a:t> en fonction des règles précisées dans le tableau ci-dessous  :</a:t>
            </a:r>
          </a:p>
          <a:p>
            <a:pPr lvl="0"/>
            <a:endParaRPr lang="fr-FR" sz="1000" b="1" baseline="0">
              <a:solidFill>
                <a:schemeClr val="tx2">
                  <a:lumMod val="60000"/>
                  <a:lumOff val="40000"/>
                </a:schemeClr>
              </a:solidFill>
              <a:effectLst/>
              <a:latin typeface="+mn-lt"/>
              <a:ea typeface="+mn-ea"/>
              <a:cs typeface="+mn-cs"/>
              <a:sym typeface="Wingdings"/>
            </a:endParaRPr>
          </a:p>
          <a:p>
            <a:pPr lvl="0"/>
            <a:endParaRPr lang="fr-FR" sz="1000" b="1" baseline="0">
              <a:solidFill>
                <a:schemeClr val="tx2">
                  <a:lumMod val="60000"/>
                  <a:lumOff val="40000"/>
                </a:schemeClr>
              </a:solidFill>
              <a:effectLst/>
              <a:latin typeface="+mn-lt"/>
              <a:ea typeface="+mn-ea"/>
              <a:cs typeface="+mn-cs"/>
              <a:sym typeface="Wingdings"/>
            </a:endParaRPr>
          </a:p>
          <a:p>
            <a:pPr lvl="0"/>
            <a:endParaRPr lang="fr-FR" sz="1000" b="1" baseline="0">
              <a:solidFill>
                <a:schemeClr val="tx2">
                  <a:lumMod val="60000"/>
                  <a:lumOff val="40000"/>
                </a:schemeClr>
              </a:solidFill>
              <a:effectLst/>
              <a:latin typeface="+mn-lt"/>
              <a:ea typeface="+mn-ea"/>
              <a:cs typeface="+mn-cs"/>
              <a:sym typeface="Wingdings"/>
            </a:endParaRPr>
          </a:p>
          <a:p>
            <a:pPr lvl="0"/>
            <a:endParaRPr lang="fr-FR" sz="1000" b="1" baseline="0">
              <a:solidFill>
                <a:schemeClr val="tx2">
                  <a:lumMod val="60000"/>
                  <a:lumOff val="40000"/>
                </a:schemeClr>
              </a:solidFill>
              <a:effectLst/>
              <a:latin typeface="+mn-lt"/>
              <a:ea typeface="+mn-ea"/>
              <a:cs typeface="+mn-cs"/>
              <a:sym typeface="Wingdings"/>
            </a:endParaRPr>
          </a:p>
          <a:p>
            <a:pPr lvl="0"/>
            <a:endParaRPr lang="fr-FR" sz="1000" b="1" baseline="0">
              <a:solidFill>
                <a:schemeClr val="tx2">
                  <a:lumMod val="60000"/>
                  <a:lumOff val="40000"/>
                </a:schemeClr>
              </a:solidFill>
              <a:effectLst/>
              <a:latin typeface="+mn-lt"/>
              <a:ea typeface="+mn-ea"/>
              <a:cs typeface="+mn-cs"/>
              <a:sym typeface="Wingdings"/>
            </a:endParaRPr>
          </a:p>
          <a:p>
            <a:pPr lvl="0"/>
            <a:endParaRPr lang="fr-FR" sz="1000" b="1" baseline="0">
              <a:solidFill>
                <a:schemeClr val="tx2">
                  <a:lumMod val="60000"/>
                  <a:lumOff val="40000"/>
                </a:schemeClr>
              </a:solidFill>
              <a:effectLst/>
              <a:latin typeface="+mn-lt"/>
              <a:ea typeface="+mn-ea"/>
              <a:cs typeface="+mn-cs"/>
              <a:sym typeface="Wingdings"/>
            </a:endParaRPr>
          </a:p>
          <a:p>
            <a:pPr lvl="0"/>
            <a:endParaRPr lang="fr-FR" sz="1000" b="0" baseline="0">
              <a:solidFill>
                <a:sysClr val="windowText" lastClr="000000"/>
              </a:solidFill>
              <a:effectLst/>
              <a:latin typeface="+mn-lt"/>
              <a:ea typeface="+mn-ea"/>
              <a:cs typeface="+mn-cs"/>
              <a:sym typeface="Wingdings"/>
            </a:endParaRPr>
          </a:p>
          <a:p>
            <a:pPr lvl="0"/>
            <a:r>
              <a:rPr lang="fr-FR" sz="1000" b="0" baseline="0">
                <a:solidFill>
                  <a:sysClr val="windowText" lastClr="000000"/>
                </a:solidFill>
                <a:effectLst/>
                <a:latin typeface="+mn-lt"/>
                <a:ea typeface="+mn-ea"/>
                <a:cs typeface="+mn-cs"/>
                <a:sym typeface="Wingdings"/>
              </a:rPr>
              <a:t>Pour ajuster, vous utilisez les touches </a:t>
            </a:r>
            <a:r>
              <a:rPr lang="fr-FR" sz="1000" b="1" baseline="0">
                <a:solidFill>
                  <a:sysClr val="windowText" lastClr="000000"/>
                </a:solidFill>
                <a:effectLst/>
                <a:latin typeface="+mn-lt"/>
                <a:ea typeface="+mn-ea"/>
                <a:cs typeface="+mn-cs"/>
                <a:sym typeface="Wingdings"/>
              </a:rPr>
              <a:t>"ajouter une décimale"</a:t>
            </a:r>
            <a:r>
              <a:rPr lang="fr-FR" sz="1000" b="0" baseline="0">
                <a:solidFill>
                  <a:sysClr val="windowText" lastClr="000000"/>
                </a:solidFill>
                <a:effectLst/>
                <a:latin typeface="+mn-lt"/>
                <a:ea typeface="+mn-ea"/>
                <a:cs typeface="+mn-cs"/>
                <a:sym typeface="Wingdings"/>
              </a:rPr>
              <a:t> ou </a:t>
            </a:r>
            <a:r>
              <a:rPr lang="fr-FR" sz="1000" b="1" baseline="0">
                <a:solidFill>
                  <a:sysClr val="windowText" lastClr="000000"/>
                </a:solidFill>
                <a:effectLst/>
                <a:latin typeface="+mn-lt"/>
                <a:ea typeface="+mn-ea"/>
                <a:cs typeface="+mn-cs"/>
                <a:sym typeface="Wingdings"/>
              </a:rPr>
              <a:t>"réduire les décimales" </a:t>
            </a:r>
            <a:r>
              <a:rPr lang="fr-FR" sz="1000" b="0" baseline="0">
                <a:solidFill>
                  <a:sysClr val="windowText" lastClr="000000"/>
                </a:solidFill>
                <a:effectLst/>
                <a:latin typeface="+mn-lt"/>
                <a:ea typeface="+mn-ea"/>
                <a:cs typeface="+mn-cs"/>
                <a:sym typeface="Wingdings"/>
              </a:rPr>
              <a:t>de la fonction  </a:t>
            </a:r>
            <a:r>
              <a:rPr lang="fr-FR" sz="1000" b="1" baseline="0">
                <a:solidFill>
                  <a:sysClr val="windowText" lastClr="000000"/>
                </a:solidFill>
                <a:effectLst/>
                <a:latin typeface="+mn-lt"/>
                <a:ea typeface="+mn-ea"/>
                <a:cs typeface="+mn-cs"/>
                <a:sym typeface="Wingdings"/>
              </a:rPr>
              <a:t>"Nombre " </a:t>
            </a:r>
            <a:r>
              <a:rPr lang="fr-FR" sz="1000" b="0" baseline="0">
                <a:solidFill>
                  <a:sysClr val="windowText" lastClr="000000"/>
                </a:solidFill>
                <a:effectLst/>
                <a:latin typeface="+mn-lt"/>
                <a:ea typeface="+mn-ea"/>
                <a:cs typeface="+mn-cs"/>
                <a:sym typeface="Wingdings"/>
              </a:rPr>
              <a:t>de l'onglet </a:t>
            </a:r>
            <a:r>
              <a:rPr lang="fr-FR" sz="1000" b="1" baseline="0">
                <a:solidFill>
                  <a:sysClr val="windowText" lastClr="000000"/>
                </a:solidFill>
                <a:effectLst/>
                <a:latin typeface="+mn-lt"/>
                <a:ea typeface="+mn-ea"/>
                <a:cs typeface="+mn-cs"/>
                <a:sym typeface="Wingdings"/>
              </a:rPr>
              <a:t>"Accueil"</a:t>
            </a:r>
          </a:p>
          <a:p>
            <a:pPr lvl="0"/>
            <a:endParaRPr lang="fr-FR" sz="1000" b="1" baseline="0">
              <a:solidFill>
                <a:schemeClr val="tx2">
                  <a:lumMod val="60000"/>
                  <a:lumOff val="40000"/>
                </a:schemeClr>
              </a:solidFill>
              <a:effectLst/>
              <a:latin typeface="+mn-lt"/>
              <a:ea typeface="+mn-ea"/>
              <a:cs typeface="+mn-cs"/>
              <a:sym typeface="Wingdings"/>
            </a:endParaRPr>
          </a:p>
          <a:p>
            <a:pPr lvl="0"/>
            <a:endParaRPr lang="fr-FR" sz="1000" b="1" baseline="0">
              <a:solidFill>
                <a:schemeClr val="tx2">
                  <a:lumMod val="60000"/>
                  <a:lumOff val="40000"/>
                </a:schemeClr>
              </a:solidFill>
              <a:effectLst/>
              <a:latin typeface="+mn-lt"/>
              <a:ea typeface="+mn-ea"/>
              <a:cs typeface="+mn-cs"/>
              <a:sym typeface="Wingdings"/>
            </a:endParaRPr>
          </a:p>
          <a:p>
            <a:pPr lvl="0"/>
            <a:endParaRPr lang="fr-FR" sz="1000" b="1" baseline="0">
              <a:solidFill>
                <a:schemeClr val="tx2">
                  <a:lumMod val="60000"/>
                  <a:lumOff val="40000"/>
                </a:schemeClr>
              </a:solidFill>
              <a:effectLst/>
              <a:latin typeface="+mn-lt"/>
              <a:ea typeface="+mn-ea"/>
              <a:cs typeface="+mn-cs"/>
              <a:sym typeface="Wingdings"/>
            </a:endParaRPr>
          </a:p>
          <a:p>
            <a:pPr lvl="0"/>
            <a:endParaRPr lang="fr-FR" sz="1000" b="1" baseline="0">
              <a:solidFill>
                <a:schemeClr val="tx2">
                  <a:lumMod val="60000"/>
                  <a:lumOff val="40000"/>
                </a:schemeClr>
              </a:solidFill>
              <a:effectLst/>
              <a:latin typeface="+mn-lt"/>
              <a:ea typeface="+mn-ea"/>
              <a:cs typeface="+mn-cs"/>
              <a:sym typeface="Wingdings"/>
            </a:endParaRPr>
          </a:p>
          <a:p>
            <a:pPr lvl="0"/>
            <a:endParaRPr lang="fr-FR" sz="1000" b="1" baseline="0">
              <a:solidFill>
                <a:schemeClr val="tx2">
                  <a:lumMod val="60000"/>
                  <a:lumOff val="40000"/>
                </a:schemeClr>
              </a:solidFill>
              <a:effectLst/>
              <a:latin typeface="+mn-lt"/>
              <a:ea typeface="+mn-ea"/>
              <a:cs typeface="+mn-cs"/>
              <a:sym typeface="Wingdings"/>
            </a:endParaRPr>
          </a:p>
          <a:p>
            <a:pPr lvl="0"/>
            <a:endParaRPr lang="fr-FR" sz="1000" b="1" baseline="0">
              <a:solidFill>
                <a:schemeClr val="tx2">
                  <a:lumMod val="60000"/>
                  <a:lumOff val="40000"/>
                </a:schemeClr>
              </a:solidFill>
              <a:effectLst/>
              <a:latin typeface="+mn-lt"/>
              <a:ea typeface="+mn-ea"/>
              <a:cs typeface="+mn-cs"/>
              <a:sym typeface="Wingdings"/>
            </a:endParaRPr>
          </a:p>
          <a:p>
            <a:pPr lvl="0"/>
            <a:endParaRPr lang="fr-FR" sz="1000" b="1" baseline="0">
              <a:solidFill>
                <a:schemeClr val="tx2">
                  <a:lumMod val="60000"/>
                  <a:lumOff val="40000"/>
                </a:schemeClr>
              </a:solidFill>
              <a:effectLst/>
              <a:latin typeface="+mn-lt"/>
              <a:ea typeface="+mn-ea"/>
              <a:cs typeface="+mn-cs"/>
              <a:sym typeface="Wingdings"/>
            </a:endParaRPr>
          </a:p>
          <a:p>
            <a:pPr lvl="0"/>
            <a:r>
              <a:rPr lang="fr-FR" sz="1000" b="1" baseline="0">
                <a:solidFill>
                  <a:schemeClr val="tx2">
                    <a:lumMod val="60000"/>
                    <a:lumOff val="40000"/>
                  </a:schemeClr>
                </a:solidFill>
                <a:effectLst/>
                <a:latin typeface="+mn-lt"/>
                <a:ea typeface="+mn-ea"/>
                <a:cs typeface="+mn-cs"/>
                <a:sym typeface="Wingdings"/>
              </a:rPr>
              <a:t>Prix unitaire : </a:t>
            </a:r>
          </a:p>
          <a:p>
            <a:r>
              <a:rPr lang="fr-FR" sz="1000" b="0" baseline="0">
                <a:solidFill>
                  <a:schemeClr val="dk1"/>
                </a:solidFill>
                <a:effectLst/>
                <a:latin typeface="+mn-lt"/>
                <a:ea typeface="+mn-ea"/>
                <a:cs typeface="+mn-cs"/>
                <a:sym typeface="Wingdings"/>
              </a:rPr>
              <a:t>      </a:t>
            </a:r>
            <a:r>
              <a:rPr lang="fr-FR" sz="1000" baseline="0">
                <a:solidFill>
                  <a:schemeClr val="dk1"/>
                </a:solidFill>
                <a:effectLst/>
                <a:latin typeface="+mn-lt"/>
                <a:ea typeface="+mn-ea"/>
                <a:cs typeface="+mn-cs"/>
              </a:rPr>
              <a:t>  </a:t>
            </a:r>
            <a:r>
              <a:rPr lang="fr-FR" sz="1000" baseline="0">
                <a:solidFill>
                  <a:schemeClr val="dk1"/>
                </a:solidFill>
                <a:effectLst/>
                <a:latin typeface="+mn-lt"/>
                <a:ea typeface="+mn-ea"/>
                <a:cs typeface="+mn-cs"/>
                <a:sym typeface="Wingdings" panose="05000000000000000000" pitchFamily="2" charset="2"/>
              </a:rPr>
              <a:t> ne pas modifier le prix moyen et l'unité des produits présents sur la mercuriale</a:t>
            </a:r>
            <a:endParaRPr lang="fr-FR" sz="1000" baseline="0">
              <a:solidFill>
                <a:schemeClr val="dk1"/>
              </a:solidFill>
              <a:effectLst/>
              <a:latin typeface="+mn-lt"/>
              <a:ea typeface="+mn-ea"/>
              <a:cs typeface="+mn-cs"/>
            </a:endParaRPr>
          </a:p>
          <a:p>
            <a:r>
              <a:rPr lang="fr-FR" sz="1000" baseline="0">
                <a:solidFill>
                  <a:schemeClr val="dk1"/>
                </a:solidFill>
                <a:effectLst/>
                <a:latin typeface="+mn-lt"/>
                <a:ea typeface="+mn-ea"/>
                <a:cs typeface="+mn-cs"/>
              </a:rPr>
              <a:t>        </a:t>
            </a:r>
            <a:r>
              <a:rPr lang="fr-FR" sz="1000" baseline="0">
                <a:solidFill>
                  <a:schemeClr val="dk1"/>
                </a:solidFill>
                <a:effectLst/>
                <a:latin typeface="+mn-lt"/>
                <a:ea typeface="+mn-ea"/>
                <a:cs typeface="+mn-cs"/>
                <a:sym typeface="Wingdings"/>
              </a:rPr>
              <a:t></a:t>
            </a:r>
            <a:r>
              <a:rPr lang="fr-FR" sz="1000" baseline="0">
                <a:solidFill>
                  <a:schemeClr val="dk1"/>
                </a:solidFill>
                <a:effectLst/>
                <a:latin typeface="+mn-lt"/>
                <a:ea typeface="+mn-ea"/>
                <a:cs typeface="+mn-cs"/>
              </a:rPr>
              <a:t> </a:t>
            </a:r>
            <a:r>
              <a:rPr lang="fr-FR" sz="1000" b="0">
                <a:solidFill>
                  <a:schemeClr val="dk1"/>
                </a:solidFill>
                <a:effectLst/>
                <a:latin typeface="+mn-lt"/>
                <a:ea typeface="+mn-ea"/>
                <a:cs typeface="+mn-cs"/>
              </a:rPr>
              <a:t>proposer un prix moyen pour un produit non présent sur la  mercuriale.</a:t>
            </a: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FR" sz="1000" b="0">
                <a:solidFill>
                  <a:schemeClr val="dk1"/>
                </a:solidFill>
                <a:effectLst/>
                <a:latin typeface="+mn-lt"/>
                <a:ea typeface="+mn-ea"/>
                <a:cs typeface="+mn-cs"/>
              </a:rPr>
              <a:t>        </a:t>
            </a:r>
            <a:r>
              <a:rPr lang="fr-FR" sz="1000" b="0">
                <a:solidFill>
                  <a:schemeClr val="dk1"/>
                </a:solidFill>
                <a:effectLst/>
                <a:latin typeface="+mn-lt"/>
                <a:ea typeface="+mn-ea"/>
                <a:cs typeface="+mn-cs"/>
                <a:sym typeface="Wingdings"/>
              </a:rPr>
              <a:t></a:t>
            </a:r>
            <a:r>
              <a:rPr lang="fr-FR" sz="1000" b="0">
                <a:solidFill>
                  <a:schemeClr val="dk1"/>
                </a:solidFill>
                <a:effectLst/>
                <a:latin typeface="+mn-lt"/>
                <a:ea typeface="+mn-ea"/>
                <a:cs typeface="+mn-cs"/>
              </a:rPr>
              <a:t> </a:t>
            </a:r>
            <a:r>
              <a:rPr lang="fr-FR" sz="1000" b="0" i="0">
                <a:solidFill>
                  <a:schemeClr val="dk1"/>
                </a:solidFill>
                <a:effectLst/>
                <a:latin typeface="+mn-lt"/>
                <a:ea typeface="+mn-ea"/>
                <a:cs typeface="+mn-cs"/>
              </a:rPr>
              <a:t>Ne pas utiliser de marchandises trop coûteuses, trop rares ou hors saison</a:t>
            </a:r>
            <a:endParaRPr lang="fr-FR" sz="1000">
              <a:effectLst/>
            </a:endParaRPr>
          </a:p>
        </xdr:txBody>
      </xdr:sp>
      <xdr:grpSp>
        <xdr:nvGrpSpPr>
          <xdr:cNvPr id="18" name="Groupe 17"/>
          <xdr:cNvGrpSpPr/>
        </xdr:nvGrpSpPr>
        <xdr:grpSpPr>
          <a:xfrm>
            <a:off x="13203269" y="7942655"/>
            <a:ext cx="1958572" cy="949346"/>
            <a:chOff x="13202462" y="9951579"/>
            <a:chExt cx="1642812" cy="924388"/>
          </a:xfrm>
        </xdr:grpSpPr>
        <xdr:pic>
          <xdr:nvPicPr>
            <xdr:cNvPr id="4" name="Image 3"/>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8553" t="6584" r="41030" b="82544"/>
            <a:stretch/>
          </xdr:blipFill>
          <xdr:spPr>
            <a:xfrm>
              <a:off x="13233800" y="10209030"/>
              <a:ext cx="1161915" cy="666937"/>
            </a:xfrm>
            <a:prstGeom prst="rect">
              <a:avLst/>
            </a:prstGeom>
          </xdr:spPr>
        </xdr:pic>
        <xdr:cxnSp macro="">
          <xdr:nvCxnSpPr>
            <xdr:cNvPr id="7" name="Connecteur droit avec flèche 6"/>
            <xdr:cNvCxnSpPr/>
          </xdr:nvCxnSpPr>
          <xdr:spPr>
            <a:xfrm>
              <a:off x="13202462" y="9951579"/>
              <a:ext cx="801449" cy="56391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10" name="Connecteur droit avec flèche 9"/>
            <xdr:cNvCxnSpPr/>
          </xdr:nvCxnSpPr>
          <xdr:spPr>
            <a:xfrm flipH="1">
              <a:off x="14263208" y="9954510"/>
              <a:ext cx="582066" cy="5821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pic>
        <xdr:nvPicPr>
          <xdr:cNvPr id="20" name="Image 19"/>
          <xdr:cNvPicPr/>
        </xdr:nvPicPr>
        <xdr:blipFill rotWithShape="1">
          <a:blip xmlns:r="http://schemas.openxmlformats.org/officeDocument/2006/relationships" r:embed="rId3"/>
          <a:srcRect l="27117" t="46471" r="43119" b="40000"/>
          <a:stretch/>
        </xdr:blipFill>
        <xdr:spPr bwMode="auto">
          <a:xfrm>
            <a:off x="11461468" y="7186760"/>
            <a:ext cx="4381597" cy="896051"/>
          </a:xfrm>
          <a:prstGeom prst="rect">
            <a:avLst/>
          </a:prstGeom>
          <a:ln>
            <a:noFill/>
          </a:ln>
          <a:extLst>
            <a:ext uri="{53640926-AAD7-44D8-BBD7-CCE9431645EC}">
              <a14:shadowObscured xmlns:a14="http://schemas.microsoft.com/office/drawing/2010/main"/>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Teulade\AppData\Local\Microsoft\Windows\Temporary%20Internet%20Files\Content.Outlook\DVUMQ13F\BP%20ASCR%20-%20Matrice%20E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niques"/>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H35"/>
  <sheetViews>
    <sheetView showGridLines="0" tabSelected="1" view="pageLayout" topLeftCell="A16" zoomScaleNormal="100" workbookViewId="0">
      <selection activeCell="E11" sqref="E11:H11"/>
    </sheetView>
  </sheetViews>
  <sheetFormatPr baseColWidth="10" defaultRowHeight="14.4" x14ac:dyDescent="0.3"/>
  <cols>
    <col min="1" max="1" width="5" customWidth="1"/>
    <col min="2" max="2" width="5.33203125" customWidth="1"/>
    <col min="3" max="3" width="15.88671875" customWidth="1"/>
    <col min="4" max="4" width="12.33203125" customWidth="1"/>
    <col min="5" max="5" width="20.44140625" customWidth="1"/>
    <col min="6" max="6" width="11.33203125" customWidth="1"/>
    <col min="7" max="7" width="6.88671875" customWidth="1"/>
    <col min="8" max="8" width="8.5546875" customWidth="1"/>
  </cols>
  <sheetData>
    <row r="1" spans="1:8" ht="6.75" customHeight="1" x14ac:dyDescent="0.3"/>
    <row r="2" spans="1:8" ht="6.75" customHeight="1" x14ac:dyDescent="0.3"/>
    <row r="3" spans="1:8" ht="6.75" customHeight="1" x14ac:dyDescent="0.3"/>
    <row r="4" spans="1:8" ht="26.25" customHeight="1" x14ac:dyDescent="0.45">
      <c r="B4" s="251"/>
      <c r="C4" s="251"/>
      <c r="D4" s="251" t="s">
        <v>22</v>
      </c>
      <c r="E4" s="251"/>
      <c r="F4" s="251"/>
      <c r="G4" s="251"/>
      <c r="H4" s="251"/>
    </row>
    <row r="5" spans="1:8" ht="27" customHeight="1" thickBot="1" x14ac:dyDescent="0.35"/>
    <row r="6" spans="1:8" ht="18" x14ac:dyDescent="0.3">
      <c r="A6" s="11" t="s">
        <v>23</v>
      </c>
      <c r="B6" s="12"/>
      <c r="C6" s="12"/>
      <c r="D6" s="12"/>
      <c r="E6" s="12"/>
      <c r="F6" s="12"/>
      <c r="G6" s="12"/>
      <c r="H6" s="13"/>
    </row>
    <row r="7" spans="1:8" x14ac:dyDescent="0.3">
      <c r="A7" s="422" t="s">
        <v>240</v>
      </c>
      <c r="B7" s="423"/>
      <c r="C7" s="423"/>
      <c r="D7" s="423"/>
      <c r="E7" s="423"/>
      <c r="F7" s="423"/>
      <c r="G7" s="423"/>
      <c r="H7" s="424"/>
    </row>
    <row r="8" spans="1:8" x14ac:dyDescent="0.3">
      <c r="A8" s="422"/>
      <c r="B8" s="423"/>
      <c r="C8" s="423"/>
      <c r="D8" s="423"/>
      <c r="E8" s="423"/>
      <c r="F8" s="423"/>
      <c r="G8" s="423"/>
      <c r="H8" s="424"/>
    </row>
    <row r="9" spans="1:8" ht="15" customHeight="1" thickBot="1" x14ac:dyDescent="0.35">
      <c r="A9" s="14"/>
      <c r="B9" s="15"/>
      <c r="C9" s="15"/>
      <c r="D9" s="15"/>
      <c r="E9" s="15"/>
      <c r="F9" s="15"/>
      <c r="G9" s="15"/>
      <c r="H9" s="16"/>
    </row>
    <row r="10" spans="1:8" ht="9.75" customHeight="1" x14ac:dyDescent="0.3">
      <c r="A10" s="17"/>
      <c r="B10" s="17"/>
      <c r="C10" s="17"/>
      <c r="D10" s="17"/>
      <c r="E10" s="17"/>
      <c r="F10" s="17"/>
      <c r="G10" s="17"/>
      <c r="H10" s="17"/>
    </row>
    <row r="11" spans="1:8" ht="15.6" x14ac:dyDescent="0.3">
      <c r="A11" s="18" t="s">
        <v>24</v>
      </c>
      <c r="B11" s="19" t="s">
        <v>25</v>
      </c>
    </row>
    <row r="12" spans="1:8" ht="9.3000000000000007" customHeight="1" x14ac:dyDescent="0.3"/>
    <row r="13" spans="1:8" x14ac:dyDescent="0.3">
      <c r="B13" s="20" t="s">
        <v>26</v>
      </c>
      <c r="C13" s="425" t="s">
        <v>27</v>
      </c>
      <c r="D13" s="425"/>
      <c r="E13" s="425"/>
      <c r="F13" s="425"/>
      <c r="G13" s="425"/>
      <c r="H13" s="426"/>
    </row>
    <row r="14" spans="1:8" x14ac:dyDescent="0.3">
      <c r="B14" s="21" t="s">
        <v>26</v>
      </c>
      <c r="C14" s="427" t="s">
        <v>28</v>
      </c>
      <c r="D14" s="427"/>
      <c r="E14" s="427"/>
      <c r="F14" s="427"/>
      <c r="G14" s="427"/>
      <c r="H14" s="428"/>
    </row>
    <row r="15" spans="1:8" ht="9.75" customHeight="1" x14ac:dyDescent="0.3"/>
    <row r="16" spans="1:8" x14ac:dyDescent="0.3">
      <c r="B16" t="s">
        <v>29</v>
      </c>
    </row>
    <row r="17" spans="1:8" x14ac:dyDescent="0.3">
      <c r="B17" s="22"/>
      <c r="C17" s="22"/>
      <c r="D17" s="22"/>
      <c r="E17" s="22"/>
      <c r="F17" s="22"/>
      <c r="G17" s="22"/>
    </row>
    <row r="18" spans="1:8" ht="30" customHeight="1" x14ac:dyDescent="0.3">
      <c r="A18" s="23" t="s">
        <v>24</v>
      </c>
      <c r="B18" s="420" t="s">
        <v>238</v>
      </c>
      <c r="C18" s="420"/>
      <c r="D18" s="420"/>
      <c r="E18" s="420"/>
      <c r="F18" s="420"/>
      <c r="G18" s="420"/>
      <c r="H18" s="420"/>
    </row>
    <row r="19" spans="1:8" ht="10.199999999999999" customHeight="1" x14ac:dyDescent="0.3">
      <c r="A19" s="23"/>
      <c r="B19" s="219"/>
      <c r="C19" s="219"/>
      <c r="D19" s="219"/>
      <c r="E19" s="219"/>
      <c r="F19" s="219"/>
      <c r="G19" s="219"/>
      <c r="H19" s="219"/>
    </row>
    <row r="20" spans="1:8" ht="30" customHeight="1" x14ac:dyDescent="0.3">
      <c r="A20" s="23" t="s">
        <v>24</v>
      </c>
      <c r="B20" s="420" t="s">
        <v>318</v>
      </c>
      <c r="C20" s="420"/>
      <c r="D20" s="420"/>
      <c r="E20" s="420"/>
      <c r="F20" s="420"/>
      <c r="G20" s="420"/>
      <c r="H20" s="420"/>
    </row>
    <row r="21" spans="1:8" ht="9.3000000000000007" customHeight="1" thickBot="1" x14ac:dyDescent="0.35">
      <c r="A21" s="23"/>
      <c r="B21" s="24"/>
      <c r="C21" s="24"/>
      <c r="D21" s="24"/>
      <c r="E21" s="24"/>
      <c r="F21" s="24"/>
      <c r="G21" s="24"/>
      <c r="H21" s="24"/>
    </row>
    <row r="22" spans="1:8" ht="30" customHeight="1" x14ac:dyDescent="0.3">
      <c r="A22" s="23"/>
      <c r="B22" s="156"/>
      <c r="C22" s="431" t="s">
        <v>225</v>
      </c>
      <c r="D22" s="431"/>
      <c r="E22" s="431"/>
      <c r="F22" s="439" t="s">
        <v>227</v>
      </c>
      <c r="G22" s="439"/>
      <c r="H22" s="440"/>
    </row>
    <row r="23" spans="1:8" ht="27" customHeight="1" x14ac:dyDescent="0.3">
      <c r="A23" s="23"/>
      <c r="B23" s="157"/>
      <c r="C23" s="432" t="s">
        <v>226</v>
      </c>
      <c r="D23" s="432"/>
      <c r="E23" s="432"/>
      <c r="F23" s="441" t="s">
        <v>228</v>
      </c>
      <c r="G23" s="441"/>
      <c r="H23" s="442"/>
    </row>
    <row r="24" spans="1:8" ht="28.5" customHeight="1" x14ac:dyDescent="0.3">
      <c r="A24" s="23"/>
      <c r="B24" s="25" t="s">
        <v>236</v>
      </c>
      <c r="C24" s="433" t="s">
        <v>30</v>
      </c>
      <c r="D24" s="433"/>
      <c r="E24" s="433"/>
      <c r="F24" s="443" t="s">
        <v>229</v>
      </c>
      <c r="G24" s="443"/>
      <c r="H24" s="444"/>
    </row>
    <row r="25" spans="1:8" ht="28.5" customHeight="1" x14ac:dyDescent="0.3">
      <c r="B25" s="25" t="s">
        <v>236</v>
      </c>
      <c r="C25" s="434" t="s">
        <v>248</v>
      </c>
      <c r="D25" s="434"/>
      <c r="E25" s="434"/>
      <c r="F25" s="429" t="s">
        <v>234</v>
      </c>
      <c r="G25" s="429"/>
      <c r="H25" s="430"/>
    </row>
    <row r="26" spans="1:8" ht="37.5" customHeight="1" x14ac:dyDescent="0.3">
      <c r="B26" s="25" t="s">
        <v>236</v>
      </c>
      <c r="C26" s="435" t="s">
        <v>263</v>
      </c>
      <c r="D26" s="436"/>
      <c r="E26" s="437"/>
      <c r="F26" s="429" t="s">
        <v>230</v>
      </c>
      <c r="G26" s="429"/>
      <c r="H26" s="430"/>
    </row>
    <row r="27" spans="1:8" ht="28.5" customHeight="1" x14ac:dyDescent="0.3">
      <c r="B27" s="25"/>
      <c r="C27" s="438" t="s">
        <v>249</v>
      </c>
      <c r="D27" s="438"/>
      <c r="E27" s="438"/>
      <c r="F27" s="429" t="s">
        <v>231</v>
      </c>
      <c r="G27" s="429"/>
      <c r="H27" s="430"/>
    </row>
    <row r="28" spans="1:8" ht="28.5" customHeight="1" x14ac:dyDescent="0.3">
      <c r="B28" s="25"/>
      <c r="C28" s="438" t="s">
        <v>250</v>
      </c>
      <c r="D28" s="438"/>
      <c r="E28" s="438"/>
      <c r="F28" s="429" t="s">
        <v>232</v>
      </c>
      <c r="G28" s="429"/>
      <c r="H28" s="430"/>
    </row>
    <row r="29" spans="1:8" ht="28.5" customHeight="1" x14ac:dyDescent="0.3">
      <c r="B29" s="25"/>
      <c r="C29" s="438" t="s">
        <v>251</v>
      </c>
      <c r="D29" s="438"/>
      <c r="E29" s="438"/>
      <c r="F29" s="429" t="s">
        <v>233</v>
      </c>
      <c r="G29" s="429"/>
      <c r="H29" s="430"/>
    </row>
    <row r="30" spans="1:8" ht="28.5" customHeight="1" x14ac:dyDescent="0.3">
      <c r="B30" s="25"/>
      <c r="C30" s="438" t="s">
        <v>252</v>
      </c>
      <c r="D30" s="438"/>
      <c r="E30" s="438"/>
      <c r="F30" s="429" t="s">
        <v>235</v>
      </c>
      <c r="G30" s="429"/>
      <c r="H30" s="430"/>
    </row>
    <row r="31" spans="1:8" ht="28.5" customHeight="1" x14ac:dyDescent="0.3">
      <c r="B31" s="25" t="s">
        <v>236</v>
      </c>
      <c r="C31" s="434" t="s">
        <v>253</v>
      </c>
      <c r="D31" s="434"/>
      <c r="E31" s="434"/>
      <c r="F31" s="445" t="s">
        <v>33</v>
      </c>
      <c r="G31" s="445"/>
      <c r="H31" s="446"/>
    </row>
    <row r="32" spans="1:8" ht="28.5" customHeight="1" x14ac:dyDescent="0.3">
      <c r="B32" s="25" t="s">
        <v>236</v>
      </c>
      <c r="C32" s="434" t="s">
        <v>254</v>
      </c>
      <c r="D32" s="434"/>
      <c r="E32" s="434"/>
      <c r="F32" s="445" t="s">
        <v>239</v>
      </c>
      <c r="G32" s="445"/>
      <c r="H32" s="446"/>
    </row>
    <row r="33" spans="2:8" ht="24" customHeight="1" thickBot="1" x14ac:dyDescent="0.35">
      <c r="B33" s="158"/>
      <c r="C33" s="447" t="s">
        <v>224</v>
      </c>
      <c r="D33" s="448"/>
      <c r="E33" s="449"/>
      <c r="F33" s="450" t="s">
        <v>237</v>
      </c>
      <c r="G33" s="451"/>
      <c r="H33" s="452"/>
    </row>
    <row r="34" spans="2:8" ht="3" customHeight="1" x14ac:dyDescent="0.3">
      <c r="B34" s="159"/>
      <c r="C34" s="159"/>
      <c r="D34" s="159"/>
      <c r="E34" s="159"/>
      <c r="F34" s="159"/>
      <c r="G34" s="159"/>
      <c r="H34" s="159"/>
    </row>
    <row r="35" spans="2:8" ht="34.5" customHeight="1" x14ac:dyDescent="0.3">
      <c r="B35" s="421" t="s">
        <v>34</v>
      </c>
      <c r="C35" s="421"/>
      <c r="D35" s="421"/>
      <c r="E35" s="421"/>
      <c r="F35" s="421"/>
      <c r="G35" s="421"/>
      <c r="H35" s="421"/>
    </row>
  </sheetData>
  <sheetProtection algorithmName="SHA-512" hashValue="J4Zvw/5TTDtHGwbPOV3z7vfKmlvs5o2ZKwh9LgaM6kS7RX+qGXtJGflJweyqDFHObVEhuwwPA3bOkz4CX8bCFA==" saltValue="glKwUN8s928GU1T0KuU7hw==" spinCount="100000" sheet="1" selectLockedCells="1"/>
  <mergeCells count="30">
    <mergeCell ref="C29:E29"/>
    <mergeCell ref="F30:H30"/>
    <mergeCell ref="F31:H31"/>
    <mergeCell ref="F32:H32"/>
    <mergeCell ref="C33:E33"/>
    <mergeCell ref="F33:H33"/>
    <mergeCell ref="C30:E30"/>
    <mergeCell ref="C31:E31"/>
    <mergeCell ref="C32:E32"/>
    <mergeCell ref="F23:H23"/>
    <mergeCell ref="F24:H24"/>
    <mergeCell ref="F25:H25"/>
    <mergeCell ref="F26:H26"/>
    <mergeCell ref="F29:H29"/>
    <mergeCell ref="B20:H20"/>
    <mergeCell ref="B35:H35"/>
    <mergeCell ref="A7:H8"/>
    <mergeCell ref="C13:H13"/>
    <mergeCell ref="C14:H14"/>
    <mergeCell ref="B18:H18"/>
    <mergeCell ref="F27:H27"/>
    <mergeCell ref="F28:H28"/>
    <mergeCell ref="C22:E22"/>
    <mergeCell ref="C23:E23"/>
    <mergeCell ref="C24:E24"/>
    <mergeCell ref="C25:E25"/>
    <mergeCell ref="C26:E26"/>
    <mergeCell ref="C27:E27"/>
    <mergeCell ref="C28:E28"/>
    <mergeCell ref="F22:H22"/>
  </mergeCells>
  <pageMargins left="0.70866141732283472" right="0.70866141732283472" top="0.74803149606299213" bottom="0.74803149606299213" header="0.31496062992125984" footer="0.31496062992125984"/>
  <pageSetup paperSize="9" orientation="portrait" r:id="rId1"/>
  <headerFooter>
    <oddHeader>&amp;C&amp;"-,Gras"&amp;12BP ARTS DU SERVICE ET COMMERCIALISATION EN RESTAURATION</oddHeader>
    <oddFooter>&amp;L&amp;"-,Gras"&amp;10               Epreuve E2
Commercialisation et Service&amp;C&amp;"-,Italique"&amp;9
(Ne pas joindre au sujet)&amp;R&amp;"-,Gras"&amp;9Session 2020
Durée 5 h  - Coef. 12</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tabColor theme="6"/>
  </sheetPr>
  <dimension ref="A1:X422"/>
  <sheetViews>
    <sheetView showGridLines="0" showWhiteSpace="0" view="pageBreakPreview" zoomScaleNormal="120" zoomScaleSheetLayoutView="100" workbookViewId="0">
      <pane xSplit="2" ySplit="6" topLeftCell="C7" activePane="bottomRight" state="frozen"/>
      <selection pane="topRight" activeCell="C1" sqref="C1"/>
      <selection pane="bottomLeft" activeCell="A6" sqref="A6"/>
      <selection pane="bottomRight" activeCell="A420" sqref="A420:L420"/>
    </sheetView>
  </sheetViews>
  <sheetFormatPr baseColWidth="10" defaultColWidth="11.33203125" defaultRowHeight="14.4" x14ac:dyDescent="0.3"/>
  <cols>
    <col min="1" max="1" width="55.6640625" style="4" customWidth="1"/>
    <col min="2" max="2" width="9" style="4" customWidth="1"/>
    <col min="3" max="7" width="7.33203125" style="4" customWidth="1"/>
    <col min="8" max="8" width="8.21875" style="4" customWidth="1"/>
    <col min="9" max="9" width="9.5546875" style="4" customWidth="1"/>
    <col min="10" max="12" width="7.33203125" style="256" customWidth="1"/>
    <col min="13" max="13" width="10.5546875" style="1" customWidth="1"/>
    <col min="14" max="20" width="11.33203125" style="1"/>
    <col min="21" max="21" width="9.109375" style="1" customWidth="1"/>
    <col min="22" max="22" width="11.33203125" style="1" hidden="1" customWidth="1"/>
    <col min="23" max="16384" width="11.33203125" style="1"/>
  </cols>
  <sheetData>
    <row r="1" spans="1:24" ht="21" customHeight="1" x14ac:dyDescent="0.3">
      <c r="A1" s="224" t="s">
        <v>274</v>
      </c>
      <c r="B1" s="230"/>
      <c r="C1" s="228"/>
      <c r="D1" s="228"/>
      <c r="E1" s="228"/>
      <c r="F1" s="228"/>
      <c r="G1" s="228"/>
      <c r="H1" s="228"/>
      <c r="I1" s="229"/>
      <c r="J1" s="224"/>
      <c r="K1" s="227"/>
      <c r="L1" s="227"/>
      <c r="M1" s="5"/>
      <c r="N1" s="5"/>
      <c r="O1" s="5"/>
      <c r="P1" s="5"/>
      <c r="Q1" s="5"/>
      <c r="R1" s="5"/>
      <c r="S1" s="5"/>
      <c r="T1" s="5"/>
      <c r="U1" s="5"/>
      <c r="V1" s="5"/>
      <c r="W1" s="5"/>
      <c r="X1" s="5"/>
    </row>
    <row r="2" spans="1:24" ht="18" x14ac:dyDescent="0.3">
      <c r="A2" s="785"/>
      <c r="B2" s="785"/>
      <c r="C2" s="785"/>
      <c r="D2" s="785"/>
      <c r="E2" s="785"/>
      <c r="F2" s="785"/>
      <c r="G2" s="785"/>
      <c r="H2" s="785"/>
      <c r="I2" s="785"/>
      <c r="J2" s="785"/>
      <c r="K2" s="785"/>
      <c r="L2" s="785"/>
      <c r="M2" s="5"/>
      <c r="N2" s="5"/>
      <c r="O2" s="5"/>
      <c r="P2" s="5"/>
      <c r="Q2" s="5"/>
      <c r="R2" s="5"/>
      <c r="S2" s="5"/>
      <c r="T2" s="5"/>
      <c r="U2" s="5"/>
      <c r="V2" s="5"/>
      <c r="W2" s="5"/>
      <c r="X2" s="5"/>
    </row>
    <row r="3" spans="1:24" ht="15" hidden="1" thickBot="1" x14ac:dyDescent="0.35">
      <c r="A3" s="387"/>
      <c r="B3" s="388"/>
      <c r="C3" s="319"/>
      <c r="D3" s="319"/>
      <c r="E3" s="319"/>
      <c r="F3" s="319"/>
      <c r="G3" s="319"/>
      <c r="H3" s="319"/>
      <c r="I3" s="320"/>
      <c r="J3" s="321">
        <f>SUM(C3:I3)</f>
        <v>0</v>
      </c>
      <c r="K3" s="322"/>
      <c r="L3" s="323">
        <f t="shared" ref="L3" si="0">J3*K3</f>
        <v>0</v>
      </c>
      <c r="M3" s="5"/>
      <c r="N3" s="5"/>
      <c r="O3" s="5"/>
      <c r="P3" s="5"/>
      <c r="Q3" s="5"/>
      <c r="R3" s="5"/>
      <c r="S3" s="5"/>
      <c r="T3" s="5"/>
      <c r="U3" s="5"/>
      <c r="V3" s="5"/>
      <c r="W3" s="5"/>
      <c r="X3" s="5"/>
    </row>
    <row r="4" spans="1:24" ht="15" customHeight="1" x14ac:dyDescent="0.3">
      <c r="A4" s="806" t="s">
        <v>270</v>
      </c>
      <c r="B4" s="803" t="s">
        <v>2</v>
      </c>
      <c r="C4" s="389" t="s">
        <v>3</v>
      </c>
      <c r="D4" s="390" t="s">
        <v>3</v>
      </c>
      <c r="E4" s="389" t="s">
        <v>3</v>
      </c>
      <c r="F4" s="390" t="s">
        <v>3</v>
      </c>
      <c r="G4" s="389" t="s">
        <v>3</v>
      </c>
      <c r="H4" s="390" t="s">
        <v>3</v>
      </c>
      <c r="I4" s="393" t="s">
        <v>3</v>
      </c>
      <c r="J4" s="395" t="s">
        <v>4</v>
      </c>
      <c r="K4" s="396" t="s">
        <v>6</v>
      </c>
      <c r="L4" s="397" t="s">
        <v>8</v>
      </c>
      <c r="M4" s="5"/>
      <c r="N4" s="5"/>
      <c r="O4" s="5"/>
      <c r="P4" s="5"/>
      <c r="Q4" s="5"/>
      <c r="R4" s="5"/>
      <c r="S4" s="5"/>
      <c r="T4" s="5"/>
      <c r="U4" s="5"/>
      <c r="V4" s="5"/>
      <c r="W4" s="5"/>
      <c r="X4" s="5"/>
    </row>
    <row r="5" spans="1:24" ht="15" customHeight="1" x14ac:dyDescent="0.3">
      <c r="A5" s="807"/>
      <c r="B5" s="804"/>
      <c r="C5" s="415" t="s">
        <v>481</v>
      </c>
      <c r="D5" s="416" t="s">
        <v>482</v>
      </c>
      <c r="E5" s="415" t="s">
        <v>481</v>
      </c>
      <c r="F5" s="416" t="s">
        <v>482</v>
      </c>
      <c r="G5" s="417" t="s">
        <v>483</v>
      </c>
      <c r="H5" s="418" t="s">
        <v>669</v>
      </c>
      <c r="I5" s="419" t="s">
        <v>669</v>
      </c>
      <c r="J5" s="398"/>
      <c r="K5" s="399"/>
      <c r="L5" s="400"/>
      <c r="M5" s="5"/>
      <c r="N5" s="5"/>
      <c r="O5" s="5"/>
      <c r="P5" s="5"/>
      <c r="Q5" s="5"/>
      <c r="R5" s="5"/>
      <c r="S5" s="5"/>
      <c r="T5" s="5"/>
      <c r="U5" s="5"/>
      <c r="V5" s="5"/>
      <c r="W5" s="5"/>
      <c r="X5" s="5"/>
    </row>
    <row r="6" spans="1:24" ht="29.55" customHeight="1" x14ac:dyDescent="0.3">
      <c r="A6" s="808"/>
      <c r="B6" s="805"/>
      <c r="C6" s="391" t="s">
        <v>0</v>
      </c>
      <c r="D6" s="392" t="s">
        <v>1</v>
      </c>
      <c r="E6" s="391" t="s">
        <v>102</v>
      </c>
      <c r="F6" s="392" t="s">
        <v>103</v>
      </c>
      <c r="G6" s="391" t="s">
        <v>258</v>
      </c>
      <c r="H6" s="392" t="s">
        <v>259</v>
      </c>
      <c r="I6" s="394" t="s">
        <v>20</v>
      </c>
      <c r="J6" s="401" t="s">
        <v>5</v>
      </c>
      <c r="K6" s="402" t="s">
        <v>7</v>
      </c>
      <c r="L6" s="403" t="s">
        <v>21</v>
      </c>
      <c r="M6" s="5"/>
      <c r="N6" s="5"/>
      <c r="O6" s="5"/>
      <c r="P6" s="5"/>
      <c r="Q6" s="5"/>
      <c r="R6" s="5"/>
      <c r="S6" s="5"/>
      <c r="T6" s="5"/>
      <c r="U6" s="5"/>
      <c r="V6" s="5"/>
      <c r="W6" s="5"/>
      <c r="X6" s="5"/>
    </row>
    <row r="7" spans="1:24" ht="18" x14ac:dyDescent="0.35">
      <c r="A7" s="10" t="s">
        <v>276</v>
      </c>
      <c r="B7" s="6"/>
      <c r="C7" s="6"/>
      <c r="D7" s="6"/>
      <c r="E7" s="6"/>
      <c r="F7" s="6"/>
      <c r="G7" s="6"/>
      <c r="H7" s="6"/>
      <c r="I7" s="6"/>
      <c r="J7" s="324"/>
      <c r="K7" s="6"/>
      <c r="L7" s="8"/>
      <c r="M7" s="5"/>
      <c r="N7" s="9" t="s">
        <v>241</v>
      </c>
      <c r="O7" s="5"/>
      <c r="P7" s="5"/>
      <c r="Q7" s="5"/>
      <c r="R7" s="5"/>
      <c r="S7" s="5"/>
      <c r="T7" s="5"/>
      <c r="U7" s="5"/>
      <c r="V7" s="5"/>
      <c r="W7" s="5"/>
      <c r="X7" s="5"/>
    </row>
    <row r="8" spans="1:24" x14ac:dyDescent="0.3">
      <c r="A8" s="262" t="s">
        <v>336</v>
      </c>
      <c r="B8" s="384" t="s">
        <v>12</v>
      </c>
      <c r="C8" s="325"/>
      <c r="D8" s="326"/>
      <c r="E8" s="325"/>
      <c r="F8" s="326"/>
      <c r="G8" s="331"/>
      <c r="H8" s="332"/>
      <c r="I8" s="337"/>
      <c r="J8" s="340">
        <f t="shared" ref="J8:J43" si="1">SUM(C8:I8)</f>
        <v>0</v>
      </c>
      <c r="K8" s="341">
        <v>17.5</v>
      </c>
      <c r="L8" s="342">
        <f t="shared" ref="L8:L43" si="2">J8*K8</f>
        <v>0</v>
      </c>
      <c r="M8" s="5"/>
      <c r="N8" s="221" t="s">
        <v>453</v>
      </c>
      <c r="O8" s="5"/>
      <c r="P8" s="5"/>
      <c r="Q8" s="5"/>
      <c r="R8" s="5"/>
      <c r="S8" s="5"/>
      <c r="T8" s="5"/>
      <c r="U8" s="5"/>
      <c r="V8" s="5"/>
      <c r="W8" s="5"/>
      <c r="X8" s="5"/>
    </row>
    <row r="9" spans="1:24" x14ac:dyDescent="0.3">
      <c r="A9" s="262" t="s">
        <v>337</v>
      </c>
      <c r="B9" s="385" t="s">
        <v>12</v>
      </c>
      <c r="C9" s="327"/>
      <c r="D9" s="328"/>
      <c r="E9" s="327"/>
      <c r="F9" s="328"/>
      <c r="G9" s="333"/>
      <c r="H9" s="334"/>
      <c r="I9" s="338"/>
      <c r="J9" s="343">
        <f t="shared" si="1"/>
        <v>0</v>
      </c>
      <c r="K9" s="344">
        <v>10.8</v>
      </c>
      <c r="L9" s="345">
        <f t="shared" si="2"/>
        <v>0</v>
      </c>
      <c r="M9" s="5"/>
      <c r="N9" s="221" t="s">
        <v>322</v>
      </c>
      <c r="O9" s="5"/>
      <c r="P9" s="5"/>
      <c r="Q9" s="5"/>
      <c r="R9" s="5"/>
      <c r="S9" s="5"/>
      <c r="T9" s="5"/>
      <c r="U9" s="5"/>
      <c r="V9" s="5"/>
      <c r="W9" s="5"/>
      <c r="X9" s="5"/>
    </row>
    <row r="10" spans="1:24" x14ac:dyDescent="0.3">
      <c r="A10" s="262" t="s">
        <v>324</v>
      </c>
      <c r="B10" s="385" t="s">
        <v>12</v>
      </c>
      <c r="C10" s="327"/>
      <c r="D10" s="328"/>
      <c r="E10" s="327"/>
      <c r="F10" s="328"/>
      <c r="G10" s="333"/>
      <c r="H10" s="334"/>
      <c r="I10" s="338"/>
      <c r="J10" s="343">
        <f t="shared" si="1"/>
        <v>0</v>
      </c>
      <c r="K10" s="344">
        <v>12</v>
      </c>
      <c r="L10" s="345">
        <f t="shared" si="2"/>
        <v>0</v>
      </c>
      <c r="M10" s="5"/>
      <c r="N10" s="221" t="s">
        <v>321</v>
      </c>
      <c r="O10" s="5"/>
      <c r="P10" s="5"/>
      <c r="Q10" s="5"/>
      <c r="R10" s="5"/>
      <c r="S10" s="5"/>
      <c r="T10" s="5"/>
      <c r="U10" s="5"/>
      <c r="V10" s="5"/>
      <c r="W10" s="5"/>
      <c r="X10" s="5"/>
    </row>
    <row r="11" spans="1:24" x14ac:dyDescent="0.3">
      <c r="A11" s="262" t="s">
        <v>338</v>
      </c>
      <c r="B11" s="385" t="s">
        <v>12</v>
      </c>
      <c r="C11" s="327"/>
      <c r="D11" s="328"/>
      <c r="E11" s="327"/>
      <c r="F11" s="328"/>
      <c r="G11" s="333"/>
      <c r="H11" s="334"/>
      <c r="I11" s="338"/>
      <c r="J11" s="343">
        <f t="shared" si="1"/>
        <v>0</v>
      </c>
      <c r="K11" s="344">
        <v>18</v>
      </c>
      <c r="L11" s="345">
        <f t="shared" si="2"/>
        <v>0</v>
      </c>
      <c r="M11" s="5"/>
      <c r="N11" s="221" t="s">
        <v>320</v>
      </c>
      <c r="O11" s="5"/>
      <c r="P11" s="5"/>
      <c r="Q11" s="5"/>
      <c r="R11" s="5"/>
      <c r="S11" s="5"/>
      <c r="T11" s="5"/>
      <c r="U11" s="5"/>
      <c r="V11" s="5"/>
      <c r="W11" s="5"/>
      <c r="X11" s="5"/>
    </row>
    <row r="12" spans="1:24" x14ac:dyDescent="0.3">
      <c r="A12" s="262" t="s">
        <v>558</v>
      </c>
      <c r="B12" s="385" t="s">
        <v>12</v>
      </c>
      <c r="C12" s="327"/>
      <c r="D12" s="328"/>
      <c r="E12" s="327"/>
      <c r="F12" s="328"/>
      <c r="G12" s="333"/>
      <c r="H12" s="334"/>
      <c r="I12" s="338"/>
      <c r="J12" s="343">
        <f t="shared" si="1"/>
        <v>0</v>
      </c>
      <c r="K12" s="344">
        <v>16.5</v>
      </c>
      <c r="L12" s="345">
        <f t="shared" si="2"/>
        <v>0</v>
      </c>
      <c r="M12" s="5"/>
      <c r="N12" s="221" t="s">
        <v>323</v>
      </c>
      <c r="O12" s="5"/>
      <c r="P12" s="5"/>
      <c r="Q12" s="5"/>
      <c r="R12" s="5"/>
      <c r="S12" s="5"/>
      <c r="T12" s="5"/>
      <c r="U12" s="5"/>
      <c r="V12" s="5"/>
      <c r="W12" s="5"/>
      <c r="X12" s="5"/>
    </row>
    <row r="13" spans="1:24" x14ac:dyDescent="0.3">
      <c r="A13" s="262" t="s">
        <v>557</v>
      </c>
      <c r="B13" s="385" t="s">
        <v>12</v>
      </c>
      <c r="C13" s="327"/>
      <c r="D13" s="328"/>
      <c r="E13" s="327"/>
      <c r="F13" s="328"/>
      <c r="G13" s="333"/>
      <c r="H13" s="334"/>
      <c r="I13" s="338"/>
      <c r="J13" s="343">
        <f t="shared" si="1"/>
        <v>0</v>
      </c>
      <c r="K13" s="344">
        <v>16.5</v>
      </c>
      <c r="L13" s="345">
        <f t="shared" si="2"/>
        <v>0</v>
      </c>
      <c r="M13" s="5"/>
      <c r="N13" s="221" t="s">
        <v>13</v>
      </c>
      <c r="O13" s="5"/>
      <c r="P13" s="5"/>
      <c r="Q13" s="5"/>
      <c r="R13" s="5"/>
      <c r="S13" s="5"/>
      <c r="T13" s="5"/>
      <c r="U13" s="5"/>
      <c r="V13" s="5"/>
      <c r="W13" s="5"/>
      <c r="X13" s="5"/>
    </row>
    <row r="14" spans="1:24" x14ac:dyDescent="0.3">
      <c r="A14" s="262" t="s">
        <v>559</v>
      </c>
      <c r="B14" s="385" t="s">
        <v>12</v>
      </c>
      <c r="C14" s="327"/>
      <c r="D14" s="328"/>
      <c r="E14" s="327"/>
      <c r="F14" s="328"/>
      <c r="G14" s="333"/>
      <c r="H14" s="334"/>
      <c r="I14" s="338"/>
      <c r="J14" s="343">
        <f t="shared" si="1"/>
        <v>0</v>
      </c>
      <c r="K14" s="344">
        <v>6.4</v>
      </c>
      <c r="L14" s="345">
        <f t="shared" si="2"/>
        <v>0</v>
      </c>
      <c r="M14" s="5"/>
      <c r="N14" s="257" t="s">
        <v>246</v>
      </c>
      <c r="O14" s="5"/>
      <c r="P14" s="5"/>
      <c r="Q14" s="5"/>
      <c r="R14" s="5"/>
      <c r="S14" s="5"/>
      <c r="T14" s="5"/>
      <c r="U14" s="5"/>
      <c r="V14" s="5"/>
      <c r="W14" s="5"/>
      <c r="X14" s="5"/>
    </row>
    <row r="15" spans="1:24" x14ac:dyDescent="0.3">
      <c r="A15" s="262" t="s">
        <v>339</v>
      </c>
      <c r="B15" s="385" t="s">
        <v>12</v>
      </c>
      <c r="C15" s="327"/>
      <c r="D15" s="328"/>
      <c r="E15" s="327"/>
      <c r="F15" s="328"/>
      <c r="G15" s="333"/>
      <c r="H15" s="334"/>
      <c r="I15" s="338"/>
      <c r="J15" s="343">
        <f t="shared" si="1"/>
        <v>0</v>
      </c>
      <c r="K15" s="344">
        <v>11.4</v>
      </c>
      <c r="L15" s="345">
        <f t="shared" si="2"/>
        <v>0</v>
      </c>
      <c r="M15" s="5"/>
      <c r="N15" s="221" t="s">
        <v>15</v>
      </c>
      <c r="O15" s="5"/>
      <c r="P15" s="5"/>
      <c r="Q15" s="5"/>
      <c r="R15" s="5"/>
      <c r="S15" s="5"/>
      <c r="T15" s="5"/>
      <c r="U15" s="5"/>
      <c r="V15" s="5"/>
      <c r="W15" s="5"/>
      <c r="X15" s="5"/>
    </row>
    <row r="16" spans="1:24" x14ac:dyDescent="0.3">
      <c r="A16" s="262" t="s">
        <v>325</v>
      </c>
      <c r="B16" s="385" t="s">
        <v>12</v>
      </c>
      <c r="C16" s="327"/>
      <c r="D16" s="328"/>
      <c r="E16" s="327"/>
      <c r="F16" s="328"/>
      <c r="G16" s="333"/>
      <c r="H16" s="334"/>
      <c r="I16" s="338"/>
      <c r="J16" s="343">
        <f t="shared" si="1"/>
        <v>0</v>
      </c>
      <c r="K16" s="344">
        <v>7.6</v>
      </c>
      <c r="L16" s="345">
        <f t="shared" si="2"/>
        <v>0</v>
      </c>
      <c r="M16" s="5"/>
      <c r="N16" s="221" t="s">
        <v>9</v>
      </c>
      <c r="O16" s="5"/>
      <c r="P16" s="5"/>
      <c r="Q16" s="5"/>
      <c r="R16" s="5"/>
      <c r="S16" s="5"/>
      <c r="T16" s="5"/>
      <c r="U16" s="5"/>
      <c r="V16" s="5"/>
      <c r="W16" s="5"/>
      <c r="X16" s="5"/>
    </row>
    <row r="17" spans="1:24" x14ac:dyDescent="0.3">
      <c r="A17" s="262" t="s">
        <v>327</v>
      </c>
      <c r="B17" s="385" t="s">
        <v>12</v>
      </c>
      <c r="C17" s="327"/>
      <c r="D17" s="328"/>
      <c r="E17" s="327"/>
      <c r="F17" s="328"/>
      <c r="G17" s="333"/>
      <c r="H17" s="334"/>
      <c r="I17" s="338"/>
      <c r="J17" s="343">
        <f t="shared" si="1"/>
        <v>0</v>
      </c>
      <c r="K17" s="344">
        <v>16.5</v>
      </c>
      <c r="L17" s="345">
        <f t="shared" si="2"/>
        <v>0</v>
      </c>
      <c r="M17" s="5"/>
      <c r="N17" s="264" t="s">
        <v>12</v>
      </c>
      <c r="O17" s="5"/>
      <c r="P17" s="5"/>
      <c r="Q17" s="5"/>
      <c r="R17" s="5"/>
      <c r="S17" s="5"/>
      <c r="T17" s="5"/>
      <c r="U17" s="5"/>
      <c r="V17" s="5"/>
      <c r="W17" s="5"/>
      <c r="X17" s="5"/>
    </row>
    <row r="18" spans="1:24" x14ac:dyDescent="0.3">
      <c r="A18" s="262" t="s">
        <v>326</v>
      </c>
      <c r="B18" s="385" t="s">
        <v>12</v>
      </c>
      <c r="C18" s="327"/>
      <c r="D18" s="328"/>
      <c r="E18" s="327"/>
      <c r="F18" s="328"/>
      <c r="G18" s="333"/>
      <c r="H18" s="334"/>
      <c r="I18" s="338"/>
      <c r="J18" s="343">
        <f t="shared" si="1"/>
        <v>0</v>
      </c>
      <c r="K18" s="344">
        <v>16.5</v>
      </c>
      <c r="L18" s="345">
        <f t="shared" si="2"/>
        <v>0</v>
      </c>
      <c r="M18" s="5"/>
      <c r="N18" s="221" t="s">
        <v>10</v>
      </c>
      <c r="O18" s="5"/>
      <c r="P18" s="5"/>
      <c r="Q18" s="5"/>
      <c r="R18" s="5"/>
      <c r="S18" s="5"/>
      <c r="T18" s="5"/>
      <c r="U18" s="5"/>
      <c r="V18" s="5"/>
      <c r="W18" s="5"/>
      <c r="X18" s="5"/>
    </row>
    <row r="19" spans="1:24" x14ac:dyDescent="0.3">
      <c r="A19" s="262" t="s">
        <v>560</v>
      </c>
      <c r="B19" s="385" t="s">
        <v>12</v>
      </c>
      <c r="C19" s="327"/>
      <c r="D19" s="328"/>
      <c r="E19" s="327"/>
      <c r="F19" s="328"/>
      <c r="G19" s="333"/>
      <c r="H19" s="334"/>
      <c r="I19" s="338"/>
      <c r="J19" s="343">
        <f t="shared" si="1"/>
        <v>0</v>
      </c>
      <c r="K19" s="344">
        <v>17</v>
      </c>
      <c r="L19" s="345">
        <f t="shared" si="2"/>
        <v>0</v>
      </c>
      <c r="M19" s="5"/>
      <c r="N19" s="221" t="s">
        <v>525</v>
      </c>
      <c r="O19" s="5"/>
      <c r="P19" s="5"/>
      <c r="Q19" s="5"/>
      <c r="R19" s="5"/>
      <c r="S19" s="5"/>
      <c r="T19" s="5"/>
      <c r="U19" s="5"/>
      <c r="V19" s="5"/>
      <c r="W19" s="5"/>
      <c r="X19" s="5"/>
    </row>
    <row r="20" spans="1:24" x14ac:dyDescent="0.3">
      <c r="A20" s="262" t="s">
        <v>328</v>
      </c>
      <c r="B20" s="385" t="s">
        <v>12</v>
      </c>
      <c r="C20" s="327"/>
      <c r="D20" s="328"/>
      <c r="E20" s="327"/>
      <c r="F20" s="328"/>
      <c r="G20" s="333"/>
      <c r="H20" s="334"/>
      <c r="I20" s="338"/>
      <c r="J20" s="343">
        <f t="shared" si="1"/>
        <v>0</v>
      </c>
      <c r="K20" s="344">
        <v>15</v>
      </c>
      <c r="L20" s="345">
        <f t="shared" si="2"/>
        <v>0</v>
      </c>
      <c r="M20" s="5"/>
      <c r="N20" s="221" t="s">
        <v>11</v>
      </c>
      <c r="O20" s="5"/>
      <c r="P20" s="5"/>
      <c r="Q20" s="5"/>
      <c r="R20" s="5"/>
      <c r="S20" s="5"/>
      <c r="T20" s="5"/>
      <c r="U20" s="5"/>
      <c r="V20" s="5"/>
      <c r="W20" s="5"/>
      <c r="X20" s="5"/>
    </row>
    <row r="21" spans="1:24" x14ac:dyDescent="0.3">
      <c r="A21" s="263" t="s">
        <v>329</v>
      </c>
      <c r="B21" s="385" t="s">
        <v>330</v>
      </c>
      <c r="C21" s="327"/>
      <c r="D21" s="328"/>
      <c r="E21" s="327"/>
      <c r="F21" s="328"/>
      <c r="G21" s="333"/>
      <c r="H21" s="334"/>
      <c r="I21" s="338"/>
      <c r="J21" s="343">
        <f t="shared" si="1"/>
        <v>0</v>
      </c>
      <c r="K21" s="344">
        <v>3.6</v>
      </c>
      <c r="L21" s="345">
        <f t="shared" si="2"/>
        <v>0</v>
      </c>
      <c r="M21" s="5"/>
      <c r="N21" s="221" t="s">
        <v>17</v>
      </c>
      <c r="O21" s="5"/>
      <c r="P21" s="5"/>
      <c r="Q21" s="5"/>
      <c r="R21" s="5"/>
      <c r="S21" s="5"/>
      <c r="T21" s="5"/>
      <c r="U21" s="5"/>
      <c r="V21" s="5"/>
      <c r="W21" s="5"/>
      <c r="X21" s="5"/>
    </row>
    <row r="22" spans="1:24" x14ac:dyDescent="0.3">
      <c r="A22" s="263" t="s">
        <v>331</v>
      </c>
      <c r="B22" s="385" t="s">
        <v>12</v>
      </c>
      <c r="C22" s="327"/>
      <c r="D22" s="328"/>
      <c r="E22" s="327"/>
      <c r="F22" s="328"/>
      <c r="G22" s="333"/>
      <c r="H22" s="334"/>
      <c r="I22" s="338"/>
      <c r="J22" s="343">
        <f t="shared" si="1"/>
        <v>0</v>
      </c>
      <c r="K22" s="344">
        <v>1</v>
      </c>
      <c r="L22" s="345">
        <f t="shared" si="2"/>
        <v>0</v>
      </c>
      <c r="M22" s="5"/>
      <c r="N22" s="221" t="s">
        <v>16</v>
      </c>
      <c r="O22" s="5"/>
      <c r="P22" s="5"/>
      <c r="Q22" s="5"/>
      <c r="R22" s="5"/>
      <c r="S22" s="5"/>
      <c r="T22" s="5"/>
      <c r="U22" s="5"/>
      <c r="V22" s="5"/>
      <c r="W22" s="5"/>
      <c r="X22" s="5"/>
    </row>
    <row r="23" spans="1:24" x14ac:dyDescent="0.3">
      <c r="A23" s="263" t="s">
        <v>340</v>
      </c>
      <c r="B23" s="385" t="s">
        <v>12</v>
      </c>
      <c r="C23" s="327"/>
      <c r="D23" s="328"/>
      <c r="E23" s="327"/>
      <c r="F23" s="328"/>
      <c r="G23" s="333"/>
      <c r="H23" s="334"/>
      <c r="I23" s="338"/>
      <c r="J23" s="343">
        <f t="shared" si="1"/>
        <v>0</v>
      </c>
      <c r="K23" s="344">
        <v>7.5</v>
      </c>
      <c r="L23" s="345">
        <f t="shared" si="2"/>
        <v>0</v>
      </c>
      <c r="M23" s="5"/>
      <c r="N23" s="221" t="s">
        <v>14</v>
      </c>
      <c r="O23" s="5"/>
      <c r="P23" s="5"/>
      <c r="Q23" s="5"/>
      <c r="R23" s="5"/>
      <c r="S23" s="5"/>
      <c r="T23" s="5"/>
      <c r="U23" s="5"/>
      <c r="V23" s="5"/>
      <c r="W23" s="5"/>
      <c r="X23" s="5"/>
    </row>
    <row r="24" spans="1:24" x14ac:dyDescent="0.3">
      <c r="A24" s="263" t="s">
        <v>332</v>
      </c>
      <c r="B24" s="385" t="s">
        <v>12</v>
      </c>
      <c r="C24" s="327"/>
      <c r="D24" s="328"/>
      <c r="E24" s="327"/>
      <c r="F24" s="328"/>
      <c r="G24" s="333"/>
      <c r="H24" s="334"/>
      <c r="I24" s="338"/>
      <c r="J24" s="343">
        <f t="shared" si="1"/>
        <v>0</v>
      </c>
      <c r="K24" s="344">
        <v>5.46</v>
      </c>
      <c r="L24" s="345">
        <f t="shared" si="2"/>
        <v>0</v>
      </c>
      <c r="M24" s="5"/>
      <c r="N24" s="317"/>
      <c r="O24" s="5"/>
      <c r="P24" s="5"/>
      <c r="Q24" s="5"/>
      <c r="R24" s="5"/>
      <c r="S24" s="5"/>
      <c r="T24" s="5"/>
      <c r="U24" s="5"/>
      <c r="V24" s="5"/>
      <c r="W24" s="5"/>
      <c r="X24" s="5"/>
    </row>
    <row r="25" spans="1:24" x14ac:dyDescent="0.3">
      <c r="A25" s="263" t="s">
        <v>341</v>
      </c>
      <c r="B25" s="385" t="s">
        <v>12</v>
      </c>
      <c r="C25" s="327"/>
      <c r="D25" s="328"/>
      <c r="E25" s="327"/>
      <c r="F25" s="328"/>
      <c r="G25" s="333"/>
      <c r="H25" s="334"/>
      <c r="I25" s="338"/>
      <c r="J25" s="343">
        <f t="shared" si="1"/>
        <v>0</v>
      </c>
      <c r="K25" s="344">
        <v>5</v>
      </c>
      <c r="L25" s="345">
        <f t="shared" si="2"/>
        <v>0</v>
      </c>
      <c r="M25" s="5"/>
      <c r="N25" s="257"/>
      <c r="O25" s="5"/>
      <c r="P25" s="5"/>
      <c r="Q25" s="5"/>
      <c r="R25" s="5"/>
      <c r="S25" s="5"/>
      <c r="T25" s="5"/>
      <c r="U25" s="5"/>
      <c r="V25" s="5"/>
      <c r="W25" s="5"/>
      <c r="X25" s="5"/>
    </row>
    <row r="26" spans="1:24" x14ac:dyDescent="0.3">
      <c r="A26" s="263" t="s">
        <v>342</v>
      </c>
      <c r="B26" s="385" t="s">
        <v>12</v>
      </c>
      <c r="C26" s="327"/>
      <c r="D26" s="328"/>
      <c r="E26" s="327"/>
      <c r="F26" s="328"/>
      <c r="G26" s="333"/>
      <c r="H26" s="334"/>
      <c r="I26" s="338"/>
      <c r="J26" s="343">
        <f t="shared" si="1"/>
        <v>0</v>
      </c>
      <c r="K26" s="344">
        <v>7.5</v>
      </c>
      <c r="L26" s="345">
        <f t="shared" si="2"/>
        <v>0</v>
      </c>
      <c r="M26" s="5"/>
      <c r="N26" s="257"/>
      <c r="O26" s="5"/>
      <c r="P26" s="5"/>
      <c r="Q26" s="5"/>
      <c r="R26" s="5"/>
      <c r="S26" s="5"/>
      <c r="T26" s="5"/>
      <c r="U26" s="5"/>
      <c r="V26" s="5"/>
      <c r="W26" s="5"/>
      <c r="X26" s="5"/>
    </row>
    <row r="27" spans="1:24" x14ac:dyDescent="0.3">
      <c r="A27" s="263" t="s">
        <v>343</v>
      </c>
      <c r="B27" s="385" t="s">
        <v>12</v>
      </c>
      <c r="C27" s="327"/>
      <c r="D27" s="328"/>
      <c r="E27" s="327"/>
      <c r="F27" s="328"/>
      <c r="G27" s="333"/>
      <c r="H27" s="334"/>
      <c r="I27" s="338"/>
      <c r="J27" s="343">
        <f t="shared" si="1"/>
        <v>0</v>
      </c>
      <c r="K27" s="344">
        <v>11</v>
      </c>
      <c r="L27" s="345">
        <f t="shared" si="2"/>
        <v>0</v>
      </c>
      <c r="M27" s="5"/>
      <c r="N27" s="257"/>
      <c r="O27" s="5"/>
      <c r="P27" s="5"/>
      <c r="Q27" s="5"/>
      <c r="R27" s="5"/>
      <c r="S27" s="5"/>
      <c r="T27" s="5"/>
      <c r="U27" s="5"/>
      <c r="V27" s="5"/>
      <c r="W27" s="5"/>
      <c r="X27" s="5"/>
    </row>
    <row r="28" spans="1:24" x14ac:dyDescent="0.3">
      <c r="A28" s="263" t="s">
        <v>335</v>
      </c>
      <c r="B28" s="385" t="s">
        <v>12</v>
      </c>
      <c r="C28" s="327"/>
      <c r="D28" s="328"/>
      <c r="E28" s="327"/>
      <c r="F28" s="328"/>
      <c r="G28" s="333"/>
      <c r="H28" s="334"/>
      <c r="I28" s="338"/>
      <c r="J28" s="343">
        <f t="shared" si="1"/>
        <v>0</v>
      </c>
      <c r="K28" s="344">
        <v>5.5</v>
      </c>
      <c r="L28" s="345">
        <f t="shared" si="2"/>
        <v>0</v>
      </c>
      <c r="M28" s="5"/>
      <c r="O28" s="5"/>
      <c r="P28" s="5"/>
      <c r="Q28" s="5"/>
      <c r="R28" s="5"/>
      <c r="S28" s="5"/>
      <c r="T28" s="5"/>
      <c r="U28" s="5"/>
      <c r="V28" s="5"/>
      <c r="W28" s="5"/>
      <c r="X28" s="5"/>
    </row>
    <row r="29" spans="1:24" x14ac:dyDescent="0.3">
      <c r="A29" s="262" t="s">
        <v>333</v>
      </c>
      <c r="B29" s="385" t="s">
        <v>12</v>
      </c>
      <c r="C29" s="327"/>
      <c r="D29" s="328"/>
      <c r="E29" s="327"/>
      <c r="F29" s="328"/>
      <c r="G29" s="333"/>
      <c r="H29" s="334"/>
      <c r="I29" s="338"/>
      <c r="J29" s="343">
        <f t="shared" si="1"/>
        <v>0</v>
      </c>
      <c r="K29" s="344">
        <v>8</v>
      </c>
      <c r="L29" s="345">
        <f t="shared" si="2"/>
        <v>0</v>
      </c>
      <c r="M29" s="5"/>
      <c r="O29" s="5"/>
      <c r="P29" s="5"/>
      <c r="Q29" s="5"/>
      <c r="R29" s="5"/>
      <c r="S29" s="5"/>
      <c r="T29" s="5"/>
      <c r="U29" s="5"/>
      <c r="V29" s="5"/>
      <c r="W29" s="5"/>
      <c r="X29" s="5"/>
    </row>
    <row r="30" spans="1:24" x14ac:dyDescent="0.3">
      <c r="A30" s="263" t="s">
        <v>334</v>
      </c>
      <c r="B30" s="385" t="s">
        <v>12</v>
      </c>
      <c r="C30" s="327"/>
      <c r="D30" s="328"/>
      <c r="E30" s="327"/>
      <c r="F30" s="328"/>
      <c r="G30" s="333"/>
      <c r="H30" s="334"/>
      <c r="I30" s="338"/>
      <c r="J30" s="343">
        <f t="shared" si="1"/>
        <v>0</v>
      </c>
      <c r="K30" s="344">
        <v>14</v>
      </c>
      <c r="L30" s="345">
        <f t="shared" si="2"/>
        <v>0</v>
      </c>
      <c r="M30" s="5"/>
      <c r="O30" s="5"/>
      <c r="P30" s="5"/>
      <c r="Q30" s="5"/>
      <c r="R30" s="5"/>
      <c r="S30" s="5"/>
      <c r="T30" s="5"/>
      <c r="U30" s="5"/>
      <c r="V30" s="5"/>
      <c r="W30" s="5"/>
      <c r="X30" s="5"/>
    </row>
    <row r="31" spans="1:24" x14ac:dyDescent="0.3">
      <c r="A31" s="263" t="s">
        <v>344</v>
      </c>
      <c r="B31" s="385" t="s">
        <v>330</v>
      </c>
      <c r="C31" s="327"/>
      <c r="D31" s="328"/>
      <c r="E31" s="327"/>
      <c r="F31" s="328"/>
      <c r="G31" s="333"/>
      <c r="H31" s="334"/>
      <c r="I31" s="338"/>
      <c r="J31" s="343">
        <f t="shared" si="1"/>
        <v>0</v>
      </c>
      <c r="K31" s="344">
        <v>19</v>
      </c>
      <c r="L31" s="345">
        <f t="shared" si="2"/>
        <v>0</v>
      </c>
      <c r="M31" s="5"/>
      <c r="O31" s="5"/>
      <c r="P31" s="5"/>
      <c r="Q31" s="5"/>
      <c r="R31" s="5"/>
      <c r="S31" s="5"/>
      <c r="T31" s="5"/>
      <c r="U31" s="5"/>
      <c r="V31" s="5"/>
      <c r="W31" s="5"/>
      <c r="X31" s="5"/>
    </row>
    <row r="32" spans="1:24" x14ac:dyDescent="0.3">
      <c r="A32" s="263" t="s">
        <v>561</v>
      </c>
      <c r="B32" s="385" t="s">
        <v>12</v>
      </c>
      <c r="C32" s="327"/>
      <c r="D32" s="328"/>
      <c r="E32" s="327"/>
      <c r="F32" s="328"/>
      <c r="G32" s="333"/>
      <c r="H32" s="334"/>
      <c r="I32" s="338"/>
      <c r="J32" s="343">
        <f t="shared" si="1"/>
        <v>0</v>
      </c>
      <c r="K32" s="344">
        <v>6</v>
      </c>
      <c r="L32" s="345">
        <f t="shared" si="2"/>
        <v>0</v>
      </c>
      <c r="M32" s="5"/>
      <c r="O32" s="5"/>
      <c r="P32" s="5"/>
      <c r="Q32" s="5"/>
      <c r="R32" s="5"/>
      <c r="S32" s="5"/>
      <c r="T32" s="5"/>
      <c r="U32" s="5"/>
      <c r="V32" s="5"/>
      <c r="W32" s="5"/>
      <c r="X32" s="5"/>
    </row>
    <row r="33" spans="1:24" x14ac:dyDescent="0.3">
      <c r="A33" s="263" t="s">
        <v>345</v>
      </c>
      <c r="B33" s="385" t="s">
        <v>12</v>
      </c>
      <c r="C33" s="327"/>
      <c r="D33" s="328"/>
      <c r="E33" s="327"/>
      <c r="F33" s="328"/>
      <c r="G33" s="333"/>
      <c r="H33" s="334"/>
      <c r="I33" s="338"/>
      <c r="J33" s="343">
        <f t="shared" si="1"/>
        <v>0</v>
      </c>
      <c r="K33" s="344">
        <v>7.5</v>
      </c>
      <c r="L33" s="345">
        <f t="shared" si="2"/>
        <v>0</v>
      </c>
      <c r="M33" s="5"/>
      <c r="O33" s="5"/>
      <c r="P33" s="5"/>
      <c r="Q33" s="5"/>
      <c r="R33" s="5"/>
      <c r="S33" s="5"/>
      <c r="T33" s="5"/>
      <c r="U33" s="5"/>
      <c r="V33" s="5"/>
      <c r="W33" s="5"/>
      <c r="X33" s="5"/>
    </row>
    <row r="34" spans="1:24" x14ac:dyDescent="0.3">
      <c r="A34" s="263" t="s">
        <v>346</v>
      </c>
      <c r="B34" s="385" t="s">
        <v>12</v>
      </c>
      <c r="C34" s="327"/>
      <c r="D34" s="328"/>
      <c r="E34" s="327"/>
      <c r="F34" s="328"/>
      <c r="G34" s="333"/>
      <c r="H34" s="334"/>
      <c r="I34" s="338"/>
      <c r="J34" s="343">
        <f t="shared" si="1"/>
        <v>0</v>
      </c>
      <c r="K34" s="344">
        <v>9</v>
      </c>
      <c r="L34" s="345">
        <f t="shared" si="2"/>
        <v>0</v>
      </c>
      <c r="M34" s="5"/>
      <c r="O34" s="5"/>
      <c r="P34" s="5"/>
      <c r="Q34" s="5"/>
      <c r="R34" s="5"/>
      <c r="S34" s="5"/>
      <c r="T34" s="5"/>
      <c r="U34" s="5"/>
      <c r="V34" s="5"/>
      <c r="W34" s="5"/>
      <c r="X34" s="5"/>
    </row>
    <row r="35" spans="1:24" x14ac:dyDescent="0.3">
      <c r="A35" s="235"/>
      <c r="B35" s="338"/>
      <c r="C35" s="327"/>
      <c r="D35" s="328"/>
      <c r="E35" s="327"/>
      <c r="F35" s="328"/>
      <c r="G35" s="333"/>
      <c r="H35" s="334"/>
      <c r="I35" s="338"/>
      <c r="J35" s="343">
        <f t="shared" si="1"/>
        <v>0</v>
      </c>
      <c r="K35" s="346"/>
      <c r="L35" s="345">
        <f t="shared" si="2"/>
        <v>0</v>
      </c>
      <c r="M35" s="5"/>
      <c r="O35" s="5"/>
      <c r="P35" s="5"/>
      <c r="Q35" s="5"/>
      <c r="R35" s="5"/>
      <c r="S35" s="5"/>
      <c r="T35" s="5"/>
      <c r="U35" s="5"/>
      <c r="V35" s="5"/>
      <c r="W35" s="5"/>
      <c r="X35" s="5"/>
    </row>
    <row r="36" spans="1:24" x14ac:dyDescent="0.3">
      <c r="A36" s="260"/>
      <c r="B36" s="338"/>
      <c r="C36" s="327"/>
      <c r="D36" s="328"/>
      <c r="E36" s="327"/>
      <c r="F36" s="328"/>
      <c r="G36" s="333"/>
      <c r="H36" s="334"/>
      <c r="I36" s="338"/>
      <c r="J36" s="343">
        <f t="shared" si="1"/>
        <v>0</v>
      </c>
      <c r="K36" s="346"/>
      <c r="L36" s="345">
        <f t="shared" si="2"/>
        <v>0</v>
      </c>
      <c r="M36" s="5"/>
      <c r="O36" s="5"/>
      <c r="P36" s="5"/>
      <c r="Q36" s="5"/>
      <c r="R36" s="5"/>
      <c r="S36" s="5"/>
      <c r="T36" s="5"/>
      <c r="U36" s="5"/>
      <c r="V36" s="5"/>
      <c r="W36" s="5"/>
      <c r="X36" s="5"/>
    </row>
    <row r="37" spans="1:24" x14ac:dyDescent="0.3">
      <c r="A37" s="260"/>
      <c r="B37" s="338"/>
      <c r="C37" s="327"/>
      <c r="D37" s="328"/>
      <c r="E37" s="327"/>
      <c r="F37" s="328"/>
      <c r="G37" s="333"/>
      <c r="H37" s="334"/>
      <c r="I37" s="338"/>
      <c r="J37" s="343">
        <f t="shared" si="1"/>
        <v>0</v>
      </c>
      <c r="K37" s="346"/>
      <c r="L37" s="345">
        <f t="shared" si="2"/>
        <v>0</v>
      </c>
      <c r="M37" s="5"/>
      <c r="O37" s="5"/>
      <c r="P37" s="5"/>
      <c r="Q37" s="5"/>
      <c r="R37" s="5"/>
      <c r="S37" s="5"/>
      <c r="T37" s="5"/>
      <c r="U37" s="5"/>
      <c r="V37" s="5"/>
      <c r="W37" s="5"/>
      <c r="X37" s="5"/>
    </row>
    <row r="38" spans="1:24" x14ac:dyDescent="0.3">
      <c r="A38" s="260"/>
      <c r="B38" s="338"/>
      <c r="C38" s="327"/>
      <c r="D38" s="328"/>
      <c r="E38" s="327"/>
      <c r="F38" s="328"/>
      <c r="G38" s="333"/>
      <c r="H38" s="334"/>
      <c r="I38" s="338"/>
      <c r="J38" s="343">
        <f t="shared" si="1"/>
        <v>0</v>
      </c>
      <c r="K38" s="346"/>
      <c r="L38" s="345">
        <f t="shared" si="2"/>
        <v>0</v>
      </c>
      <c r="M38" s="5"/>
      <c r="O38" s="5"/>
      <c r="P38" s="5"/>
      <c r="Q38" s="5"/>
      <c r="R38" s="5"/>
      <c r="S38" s="5"/>
      <c r="T38" s="5"/>
      <c r="U38" s="5"/>
      <c r="V38" s="5"/>
      <c r="W38" s="5"/>
      <c r="X38" s="5"/>
    </row>
    <row r="39" spans="1:24" x14ac:dyDescent="0.3">
      <c r="A39" s="260"/>
      <c r="B39" s="338"/>
      <c r="C39" s="327"/>
      <c r="D39" s="328"/>
      <c r="E39" s="327"/>
      <c r="F39" s="328"/>
      <c r="G39" s="333"/>
      <c r="H39" s="334"/>
      <c r="I39" s="338"/>
      <c r="J39" s="343">
        <f t="shared" si="1"/>
        <v>0</v>
      </c>
      <c r="K39" s="346"/>
      <c r="L39" s="345">
        <f t="shared" si="2"/>
        <v>0</v>
      </c>
      <c r="M39" s="5"/>
      <c r="O39" s="5"/>
      <c r="P39" s="5"/>
      <c r="Q39" s="5"/>
      <c r="R39" s="5"/>
      <c r="S39" s="5"/>
      <c r="T39" s="5"/>
      <c r="U39" s="5"/>
      <c r="V39" s="5"/>
      <c r="W39" s="5"/>
      <c r="X39" s="5"/>
    </row>
    <row r="40" spans="1:24" s="3" customFormat="1" x14ac:dyDescent="0.3">
      <c r="A40" s="260"/>
      <c r="B40" s="338"/>
      <c r="C40" s="327"/>
      <c r="D40" s="328"/>
      <c r="E40" s="327"/>
      <c r="F40" s="328"/>
      <c r="G40" s="333"/>
      <c r="H40" s="334"/>
      <c r="I40" s="338"/>
      <c r="J40" s="343">
        <f t="shared" si="1"/>
        <v>0</v>
      </c>
      <c r="K40" s="346"/>
      <c r="L40" s="345">
        <f t="shared" si="2"/>
        <v>0</v>
      </c>
      <c r="N40" s="1"/>
    </row>
    <row r="41" spans="1:24" s="3" customFormat="1" x14ac:dyDescent="0.3">
      <c r="A41" s="260"/>
      <c r="B41" s="338"/>
      <c r="C41" s="327"/>
      <c r="D41" s="328"/>
      <c r="E41" s="327"/>
      <c r="F41" s="328"/>
      <c r="G41" s="333"/>
      <c r="H41" s="334"/>
      <c r="I41" s="338"/>
      <c r="J41" s="343">
        <f t="shared" si="1"/>
        <v>0</v>
      </c>
      <c r="K41" s="346"/>
      <c r="L41" s="345">
        <f t="shared" si="2"/>
        <v>0</v>
      </c>
      <c r="N41" s="1"/>
    </row>
    <row r="42" spans="1:24" x14ac:dyDescent="0.3">
      <c r="A42" s="260"/>
      <c r="B42" s="338"/>
      <c r="C42" s="327"/>
      <c r="D42" s="328"/>
      <c r="E42" s="327"/>
      <c r="F42" s="328"/>
      <c r="G42" s="333"/>
      <c r="H42" s="334"/>
      <c r="I42" s="338"/>
      <c r="J42" s="343">
        <f t="shared" si="1"/>
        <v>0</v>
      </c>
      <c r="K42" s="346"/>
      <c r="L42" s="345">
        <f t="shared" si="2"/>
        <v>0</v>
      </c>
    </row>
    <row r="43" spans="1:24" x14ac:dyDescent="0.3">
      <c r="A43" s="260"/>
      <c r="B43" s="339"/>
      <c r="C43" s="329"/>
      <c r="D43" s="330"/>
      <c r="E43" s="329"/>
      <c r="F43" s="330"/>
      <c r="G43" s="335"/>
      <c r="H43" s="336"/>
      <c r="I43" s="339"/>
      <c r="J43" s="347">
        <f t="shared" si="1"/>
        <v>0</v>
      </c>
      <c r="K43" s="348"/>
      <c r="L43" s="349">
        <f t="shared" si="2"/>
        <v>0</v>
      </c>
    </row>
    <row r="44" spans="1:24" ht="18" x14ac:dyDescent="0.35">
      <c r="A44" s="786" t="s">
        <v>489</v>
      </c>
      <c r="B44" s="787"/>
      <c r="C44" s="787"/>
      <c r="D44" s="787"/>
      <c r="E44" s="787"/>
      <c r="F44" s="787"/>
      <c r="G44" s="787"/>
      <c r="H44" s="787"/>
      <c r="I44" s="787"/>
      <c r="J44" s="787"/>
      <c r="K44" s="787"/>
      <c r="L44" s="788"/>
    </row>
    <row r="45" spans="1:24" x14ac:dyDescent="0.3">
      <c r="A45" s="262" t="s">
        <v>347</v>
      </c>
      <c r="B45" s="384" t="s">
        <v>12</v>
      </c>
      <c r="C45" s="325"/>
      <c r="D45" s="326"/>
      <c r="E45" s="325"/>
      <c r="F45" s="326"/>
      <c r="G45" s="331"/>
      <c r="H45" s="332"/>
      <c r="I45" s="337"/>
      <c r="J45" s="350">
        <f t="shared" ref="J45:J80" si="3">SUM(C45:I45)</f>
        <v>0</v>
      </c>
      <c r="K45" s="341">
        <v>19</v>
      </c>
      <c r="L45" s="342">
        <f t="shared" ref="L45:L80" si="4">J45*K45</f>
        <v>0</v>
      </c>
    </row>
    <row r="46" spans="1:24" x14ac:dyDescent="0.3">
      <c r="A46" s="262" t="s">
        <v>348</v>
      </c>
      <c r="B46" s="385" t="s">
        <v>12</v>
      </c>
      <c r="C46" s="327"/>
      <c r="D46" s="328"/>
      <c r="E46" s="327"/>
      <c r="F46" s="328"/>
      <c r="G46" s="333"/>
      <c r="H46" s="334"/>
      <c r="I46" s="338"/>
      <c r="J46" s="351">
        <f t="shared" si="3"/>
        <v>0</v>
      </c>
      <c r="K46" s="344">
        <v>9.8000000000000007</v>
      </c>
      <c r="L46" s="345">
        <f t="shared" si="4"/>
        <v>0</v>
      </c>
    </row>
    <row r="47" spans="1:24" x14ac:dyDescent="0.3">
      <c r="A47" s="262" t="s">
        <v>349</v>
      </c>
      <c r="B47" s="385" t="s">
        <v>12</v>
      </c>
      <c r="C47" s="327"/>
      <c r="D47" s="328"/>
      <c r="E47" s="327"/>
      <c r="F47" s="328"/>
      <c r="G47" s="333"/>
      <c r="H47" s="334"/>
      <c r="I47" s="338"/>
      <c r="J47" s="351">
        <f t="shared" si="3"/>
        <v>0</v>
      </c>
      <c r="K47" s="344">
        <v>12</v>
      </c>
      <c r="L47" s="345">
        <f t="shared" si="4"/>
        <v>0</v>
      </c>
    </row>
    <row r="48" spans="1:24" x14ac:dyDescent="0.3">
      <c r="A48" s="262" t="s">
        <v>562</v>
      </c>
      <c r="B48" s="385" t="s">
        <v>12</v>
      </c>
      <c r="C48" s="327"/>
      <c r="D48" s="328"/>
      <c r="E48" s="327"/>
      <c r="F48" s="328"/>
      <c r="G48" s="333"/>
      <c r="H48" s="334"/>
      <c r="I48" s="338"/>
      <c r="J48" s="351">
        <f t="shared" si="3"/>
        <v>0</v>
      </c>
      <c r="K48" s="344">
        <v>8</v>
      </c>
      <c r="L48" s="345">
        <f t="shared" si="4"/>
        <v>0</v>
      </c>
    </row>
    <row r="49" spans="1:12" x14ac:dyDescent="0.3">
      <c r="A49" s="262" t="s">
        <v>350</v>
      </c>
      <c r="B49" s="385" t="s">
        <v>12</v>
      </c>
      <c r="C49" s="327"/>
      <c r="D49" s="328"/>
      <c r="E49" s="327"/>
      <c r="F49" s="328"/>
      <c r="G49" s="333"/>
      <c r="H49" s="334"/>
      <c r="I49" s="338"/>
      <c r="J49" s="351">
        <f t="shared" si="3"/>
        <v>0</v>
      </c>
      <c r="K49" s="344">
        <v>15</v>
      </c>
      <c r="L49" s="345">
        <f t="shared" si="4"/>
        <v>0</v>
      </c>
    </row>
    <row r="50" spans="1:12" x14ac:dyDescent="0.3">
      <c r="A50" s="262" t="s">
        <v>351</v>
      </c>
      <c r="B50" s="385" t="s">
        <v>12</v>
      </c>
      <c r="C50" s="327"/>
      <c r="D50" s="328"/>
      <c r="E50" s="327"/>
      <c r="F50" s="328"/>
      <c r="G50" s="333"/>
      <c r="H50" s="334"/>
      <c r="I50" s="338"/>
      <c r="J50" s="351">
        <f t="shared" si="3"/>
        <v>0</v>
      </c>
      <c r="K50" s="344">
        <v>15</v>
      </c>
      <c r="L50" s="345">
        <f t="shared" si="4"/>
        <v>0</v>
      </c>
    </row>
    <row r="51" spans="1:12" x14ac:dyDescent="0.3">
      <c r="A51" s="262" t="s">
        <v>563</v>
      </c>
      <c r="B51" s="385" t="s">
        <v>12</v>
      </c>
      <c r="C51" s="327"/>
      <c r="D51" s="328"/>
      <c r="E51" s="327"/>
      <c r="F51" s="328"/>
      <c r="G51" s="333"/>
      <c r="H51" s="334"/>
      <c r="I51" s="338"/>
      <c r="J51" s="351">
        <f t="shared" si="3"/>
        <v>0</v>
      </c>
      <c r="K51" s="344">
        <v>7</v>
      </c>
      <c r="L51" s="345">
        <f t="shared" si="4"/>
        <v>0</v>
      </c>
    </row>
    <row r="52" spans="1:12" x14ac:dyDescent="0.3">
      <c r="A52" s="262" t="s">
        <v>352</v>
      </c>
      <c r="B52" s="385" t="s">
        <v>12</v>
      </c>
      <c r="C52" s="327"/>
      <c r="D52" s="328"/>
      <c r="E52" s="327"/>
      <c r="F52" s="328"/>
      <c r="G52" s="333"/>
      <c r="H52" s="334"/>
      <c r="I52" s="338"/>
      <c r="J52" s="351">
        <f t="shared" si="3"/>
        <v>0</v>
      </c>
      <c r="K52" s="344">
        <v>14</v>
      </c>
      <c r="L52" s="345">
        <f t="shared" si="4"/>
        <v>0</v>
      </c>
    </row>
    <row r="53" spans="1:12" x14ac:dyDescent="0.3">
      <c r="A53" s="262" t="s">
        <v>564</v>
      </c>
      <c r="B53" s="385" t="s">
        <v>12</v>
      </c>
      <c r="C53" s="327"/>
      <c r="D53" s="328"/>
      <c r="E53" s="327"/>
      <c r="F53" s="328"/>
      <c r="G53" s="333"/>
      <c r="H53" s="334"/>
      <c r="I53" s="338"/>
      <c r="J53" s="351">
        <f t="shared" si="3"/>
        <v>0</v>
      </c>
      <c r="K53" s="344">
        <v>9</v>
      </c>
      <c r="L53" s="345">
        <f t="shared" si="4"/>
        <v>0</v>
      </c>
    </row>
    <row r="54" spans="1:12" x14ac:dyDescent="0.3">
      <c r="A54" s="262" t="s">
        <v>353</v>
      </c>
      <c r="B54" s="385" t="s">
        <v>12</v>
      </c>
      <c r="C54" s="327"/>
      <c r="D54" s="328"/>
      <c r="E54" s="327"/>
      <c r="F54" s="328"/>
      <c r="G54" s="333"/>
      <c r="H54" s="334"/>
      <c r="I54" s="338"/>
      <c r="J54" s="351">
        <f t="shared" si="3"/>
        <v>0</v>
      </c>
      <c r="K54" s="344">
        <v>8.5</v>
      </c>
      <c r="L54" s="345">
        <f t="shared" si="4"/>
        <v>0</v>
      </c>
    </row>
    <row r="55" spans="1:12" x14ac:dyDescent="0.3">
      <c r="A55" s="262" t="s">
        <v>354</v>
      </c>
      <c r="B55" s="385" t="s">
        <v>12</v>
      </c>
      <c r="C55" s="327"/>
      <c r="D55" s="328"/>
      <c r="E55" s="327"/>
      <c r="F55" s="328"/>
      <c r="G55" s="333"/>
      <c r="H55" s="334"/>
      <c r="I55" s="338"/>
      <c r="J55" s="351">
        <f t="shared" si="3"/>
        <v>0</v>
      </c>
      <c r="K55" s="344">
        <v>16.329999999999998</v>
      </c>
      <c r="L55" s="345">
        <f t="shared" si="4"/>
        <v>0</v>
      </c>
    </row>
    <row r="56" spans="1:12" x14ac:dyDescent="0.3">
      <c r="A56" s="262" t="s">
        <v>565</v>
      </c>
      <c r="B56" s="385" t="s">
        <v>12</v>
      </c>
      <c r="C56" s="327"/>
      <c r="D56" s="328"/>
      <c r="E56" s="327"/>
      <c r="F56" s="328"/>
      <c r="G56" s="333"/>
      <c r="H56" s="334"/>
      <c r="I56" s="338"/>
      <c r="J56" s="351">
        <f t="shared" si="3"/>
        <v>0</v>
      </c>
      <c r="K56" s="344">
        <v>3</v>
      </c>
      <c r="L56" s="345">
        <f t="shared" si="4"/>
        <v>0</v>
      </c>
    </row>
    <row r="57" spans="1:12" x14ac:dyDescent="0.3">
      <c r="A57" s="262" t="s">
        <v>355</v>
      </c>
      <c r="B57" s="385" t="s">
        <v>12</v>
      </c>
      <c r="C57" s="327"/>
      <c r="D57" s="328"/>
      <c r="E57" s="327"/>
      <c r="F57" s="328"/>
      <c r="G57" s="333"/>
      <c r="H57" s="334"/>
      <c r="I57" s="338"/>
      <c r="J57" s="351">
        <f t="shared" si="3"/>
        <v>0</v>
      </c>
      <c r="K57" s="344">
        <v>19.579999999999998</v>
      </c>
      <c r="L57" s="345">
        <f t="shared" si="4"/>
        <v>0</v>
      </c>
    </row>
    <row r="58" spans="1:12" x14ac:dyDescent="0.3">
      <c r="A58" s="262" t="s">
        <v>356</v>
      </c>
      <c r="B58" s="385" t="s">
        <v>11</v>
      </c>
      <c r="C58" s="327"/>
      <c r="D58" s="328"/>
      <c r="E58" s="327"/>
      <c r="F58" s="328"/>
      <c r="G58" s="333"/>
      <c r="H58" s="334"/>
      <c r="I58" s="338"/>
      <c r="J58" s="351">
        <f t="shared" si="3"/>
        <v>0</v>
      </c>
      <c r="K58" s="344">
        <v>1</v>
      </c>
      <c r="L58" s="345">
        <f t="shared" si="4"/>
        <v>0</v>
      </c>
    </row>
    <row r="59" spans="1:12" x14ac:dyDescent="0.3">
      <c r="A59" s="262" t="s">
        <v>357</v>
      </c>
      <c r="B59" s="385" t="s">
        <v>12</v>
      </c>
      <c r="C59" s="327"/>
      <c r="D59" s="328"/>
      <c r="E59" s="327"/>
      <c r="F59" s="328"/>
      <c r="G59" s="333"/>
      <c r="H59" s="334"/>
      <c r="I59" s="338"/>
      <c r="J59" s="351">
        <f t="shared" si="3"/>
        <v>0</v>
      </c>
      <c r="K59" s="344">
        <v>10.4</v>
      </c>
      <c r="L59" s="345">
        <f t="shared" si="4"/>
        <v>0</v>
      </c>
    </row>
    <row r="60" spans="1:12" x14ac:dyDescent="0.3">
      <c r="A60" s="262" t="s">
        <v>358</v>
      </c>
      <c r="B60" s="385" t="s">
        <v>12</v>
      </c>
      <c r="C60" s="327"/>
      <c r="D60" s="328"/>
      <c r="E60" s="327"/>
      <c r="F60" s="328"/>
      <c r="G60" s="333"/>
      <c r="H60" s="334"/>
      <c r="I60" s="338"/>
      <c r="J60" s="351">
        <f t="shared" si="3"/>
        <v>0</v>
      </c>
      <c r="K60" s="344">
        <v>13</v>
      </c>
      <c r="L60" s="345">
        <f t="shared" si="4"/>
        <v>0</v>
      </c>
    </row>
    <row r="61" spans="1:12" x14ac:dyDescent="0.3">
      <c r="A61" s="262" t="s">
        <v>359</v>
      </c>
      <c r="B61" s="385" t="s">
        <v>12</v>
      </c>
      <c r="C61" s="327"/>
      <c r="D61" s="328"/>
      <c r="E61" s="327"/>
      <c r="F61" s="328"/>
      <c r="G61" s="333"/>
      <c r="H61" s="334"/>
      <c r="I61" s="338"/>
      <c r="J61" s="351">
        <f t="shared" si="3"/>
        <v>0</v>
      </c>
      <c r="K61" s="344">
        <v>9</v>
      </c>
      <c r="L61" s="345">
        <f t="shared" si="4"/>
        <v>0</v>
      </c>
    </row>
    <row r="62" spans="1:12" x14ac:dyDescent="0.3">
      <c r="A62" s="262" t="s">
        <v>360</v>
      </c>
      <c r="B62" s="385" t="s">
        <v>12</v>
      </c>
      <c r="C62" s="327"/>
      <c r="D62" s="328"/>
      <c r="E62" s="327"/>
      <c r="F62" s="328"/>
      <c r="G62" s="333"/>
      <c r="H62" s="334"/>
      <c r="I62" s="338"/>
      <c r="J62" s="351">
        <f t="shared" si="3"/>
        <v>0</v>
      </c>
      <c r="K62" s="344">
        <v>5</v>
      </c>
      <c r="L62" s="345">
        <f t="shared" si="4"/>
        <v>0</v>
      </c>
    </row>
    <row r="63" spans="1:12" x14ac:dyDescent="0.3">
      <c r="A63" s="262" t="s">
        <v>361</v>
      </c>
      <c r="B63" s="385" t="s">
        <v>12</v>
      </c>
      <c r="C63" s="327"/>
      <c r="D63" s="328"/>
      <c r="E63" s="327"/>
      <c r="F63" s="328"/>
      <c r="G63" s="333"/>
      <c r="H63" s="334"/>
      <c r="I63" s="338"/>
      <c r="J63" s="351">
        <f t="shared" si="3"/>
        <v>0</v>
      </c>
      <c r="K63" s="344">
        <v>15</v>
      </c>
      <c r="L63" s="345">
        <f t="shared" si="4"/>
        <v>0</v>
      </c>
    </row>
    <row r="64" spans="1:12" x14ac:dyDescent="0.3">
      <c r="A64" s="262" t="s">
        <v>362</v>
      </c>
      <c r="B64" s="385" t="s">
        <v>12</v>
      </c>
      <c r="C64" s="327"/>
      <c r="D64" s="328"/>
      <c r="E64" s="327"/>
      <c r="F64" s="328"/>
      <c r="G64" s="333"/>
      <c r="H64" s="334"/>
      <c r="I64" s="338"/>
      <c r="J64" s="351">
        <f t="shared" si="3"/>
        <v>0</v>
      </c>
      <c r="K64" s="344">
        <v>17</v>
      </c>
      <c r="L64" s="345">
        <f t="shared" si="4"/>
        <v>0</v>
      </c>
    </row>
    <row r="65" spans="1:12" x14ac:dyDescent="0.3">
      <c r="A65" s="262" t="s">
        <v>363</v>
      </c>
      <c r="B65" s="385" t="s">
        <v>12</v>
      </c>
      <c r="C65" s="327"/>
      <c r="D65" s="328"/>
      <c r="E65" s="327"/>
      <c r="F65" s="328"/>
      <c r="G65" s="333"/>
      <c r="H65" s="334"/>
      <c r="I65" s="338"/>
      <c r="J65" s="351">
        <f t="shared" si="3"/>
        <v>0</v>
      </c>
      <c r="K65" s="344">
        <v>15</v>
      </c>
      <c r="L65" s="345">
        <f t="shared" si="4"/>
        <v>0</v>
      </c>
    </row>
    <row r="66" spans="1:12" x14ac:dyDescent="0.3">
      <c r="A66" s="262" t="s">
        <v>364</v>
      </c>
      <c r="B66" s="385" t="s">
        <v>12</v>
      </c>
      <c r="C66" s="327"/>
      <c r="D66" s="328"/>
      <c r="E66" s="327"/>
      <c r="F66" s="328"/>
      <c r="G66" s="333"/>
      <c r="H66" s="334"/>
      <c r="I66" s="338"/>
      <c r="J66" s="351">
        <f t="shared" si="3"/>
        <v>0</v>
      </c>
      <c r="K66" s="344">
        <v>10</v>
      </c>
      <c r="L66" s="345">
        <f t="shared" si="4"/>
        <v>0</v>
      </c>
    </row>
    <row r="67" spans="1:12" x14ac:dyDescent="0.3">
      <c r="A67" s="262" t="s">
        <v>566</v>
      </c>
      <c r="B67" s="385" t="s">
        <v>12</v>
      </c>
      <c r="C67" s="327"/>
      <c r="D67" s="328"/>
      <c r="E67" s="327"/>
      <c r="F67" s="328"/>
      <c r="G67" s="333"/>
      <c r="H67" s="334"/>
      <c r="I67" s="338"/>
      <c r="J67" s="351">
        <f t="shared" si="3"/>
        <v>0</v>
      </c>
      <c r="K67" s="344">
        <v>19.5</v>
      </c>
      <c r="L67" s="345">
        <f t="shared" si="4"/>
        <v>0</v>
      </c>
    </row>
    <row r="68" spans="1:12" x14ac:dyDescent="0.3">
      <c r="A68" s="262" t="s">
        <v>365</v>
      </c>
      <c r="B68" s="385" t="s">
        <v>12</v>
      </c>
      <c r="C68" s="327"/>
      <c r="D68" s="328"/>
      <c r="E68" s="327"/>
      <c r="F68" s="328"/>
      <c r="G68" s="333"/>
      <c r="H68" s="334"/>
      <c r="I68" s="338"/>
      <c r="J68" s="351">
        <f t="shared" si="3"/>
        <v>0</v>
      </c>
      <c r="K68" s="344">
        <v>18.5</v>
      </c>
      <c r="L68" s="345">
        <f t="shared" si="4"/>
        <v>0</v>
      </c>
    </row>
    <row r="69" spans="1:12" x14ac:dyDescent="0.3">
      <c r="A69" s="258"/>
      <c r="B69" s="338"/>
      <c r="C69" s="327"/>
      <c r="D69" s="328"/>
      <c r="E69" s="327"/>
      <c r="F69" s="328"/>
      <c r="G69" s="333"/>
      <c r="H69" s="334"/>
      <c r="I69" s="338"/>
      <c r="J69" s="351">
        <f t="shared" si="3"/>
        <v>0</v>
      </c>
      <c r="K69" s="346"/>
      <c r="L69" s="345">
        <f t="shared" si="4"/>
        <v>0</v>
      </c>
    </row>
    <row r="70" spans="1:12" x14ac:dyDescent="0.3">
      <c r="A70" s="260"/>
      <c r="B70" s="338"/>
      <c r="C70" s="327"/>
      <c r="D70" s="328"/>
      <c r="E70" s="327"/>
      <c r="F70" s="328"/>
      <c r="G70" s="333"/>
      <c r="H70" s="334"/>
      <c r="I70" s="338"/>
      <c r="J70" s="351">
        <f t="shared" si="3"/>
        <v>0</v>
      </c>
      <c r="K70" s="346"/>
      <c r="L70" s="345">
        <f t="shared" si="4"/>
        <v>0</v>
      </c>
    </row>
    <row r="71" spans="1:12" x14ac:dyDescent="0.3">
      <c r="A71" s="260"/>
      <c r="B71" s="338"/>
      <c r="C71" s="327"/>
      <c r="D71" s="328"/>
      <c r="E71" s="327"/>
      <c r="F71" s="328"/>
      <c r="G71" s="333"/>
      <c r="H71" s="334"/>
      <c r="I71" s="338"/>
      <c r="J71" s="351">
        <f t="shared" si="3"/>
        <v>0</v>
      </c>
      <c r="K71" s="346"/>
      <c r="L71" s="345">
        <f t="shared" si="4"/>
        <v>0</v>
      </c>
    </row>
    <row r="72" spans="1:12" x14ac:dyDescent="0.3">
      <c r="A72" s="260"/>
      <c r="B72" s="338"/>
      <c r="C72" s="327"/>
      <c r="D72" s="328"/>
      <c r="E72" s="327"/>
      <c r="F72" s="328"/>
      <c r="G72" s="333"/>
      <c r="H72" s="334"/>
      <c r="I72" s="338"/>
      <c r="J72" s="351">
        <f t="shared" si="3"/>
        <v>0</v>
      </c>
      <c r="K72" s="346"/>
      <c r="L72" s="345">
        <f t="shared" si="4"/>
        <v>0</v>
      </c>
    </row>
    <row r="73" spans="1:12" x14ac:dyDescent="0.3">
      <c r="A73" s="260"/>
      <c r="B73" s="338"/>
      <c r="C73" s="327"/>
      <c r="D73" s="328"/>
      <c r="E73" s="327"/>
      <c r="F73" s="328"/>
      <c r="G73" s="333"/>
      <c r="H73" s="334"/>
      <c r="I73" s="338"/>
      <c r="J73" s="351">
        <f t="shared" si="3"/>
        <v>0</v>
      </c>
      <c r="K73" s="346"/>
      <c r="L73" s="345">
        <f t="shared" si="4"/>
        <v>0</v>
      </c>
    </row>
    <row r="74" spans="1:12" x14ac:dyDescent="0.3">
      <c r="A74" s="260"/>
      <c r="B74" s="338"/>
      <c r="C74" s="327"/>
      <c r="D74" s="328"/>
      <c r="E74" s="327"/>
      <c r="F74" s="328"/>
      <c r="G74" s="333"/>
      <c r="H74" s="334"/>
      <c r="I74" s="338"/>
      <c r="J74" s="351">
        <f t="shared" si="3"/>
        <v>0</v>
      </c>
      <c r="K74" s="346"/>
      <c r="L74" s="345">
        <f t="shared" si="4"/>
        <v>0</v>
      </c>
    </row>
    <row r="75" spans="1:12" x14ac:dyDescent="0.3">
      <c r="A75" s="260"/>
      <c r="B75" s="338"/>
      <c r="C75" s="327"/>
      <c r="D75" s="328"/>
      <c r="E75" s="327"/>
      <c r="F75" s="328"/>
      <c r="G75" s="333"/>
      <c r="H75" s="334"/>
      <c r="I75" s="338"/>
      <c r="J75" s="351">
        <f t="shared" si="3"/>
        <v>0</v>
      </c>
      <c r="K75" s="346"/>
      <c r="L75" s="345">
        <f t="shared" si="4"/>
        <v>0</v>
      </c>
    </row>
    <row r="76" spans="1:12" x14ac:dyDescent="0.3">
      <c r="A76" s="260"/>
      <c r="B76" s="338"/>
      <c r="C76" s="327"/>
      <c r="D76" s="328"/>
      <c r="E76" s="327"/>
      <c r="F76" s="328"/>
      <c r="G76" s="333"/>
      <c r="H76" s="334"/>
      <c r="I76" s="338"/>
      <c r="J76" s="351">
        <f t="shared" si="3"/>
        <v>0</v>
      </c>
      <c r="K76" s="346"/>
      <c r="L76" s="345">
        <f t="shared" si="4"/>
        <v>0</v>
      </c>
    </row>
    <row r="77" spans="1:12" x14ac:dyDescent="0.3">
      <c r="A77" s="260"/>
      <c r="B77" s="338"/>
      <c r="C77" s="327"/>
      <c r="D77" s="328"/>
      <c r="E77" s="327"/>
      <c r="F77" s="328"/>
      <c r="G77" s="333"/>
      <c r="H77" s="334"/>
      <c r="I77" s="338"/>
      <c r="J77" s="351">
        <f t="shared" si="3"/>
        <v>0</v>
      </c>
      <c r="K77" s="346"/>
      <c r="L77" s="345">
        <f t="shared" si="4"/>
        <v>0</v>
      </c>
    </row>
    <row r="78" spans="1:12" x14ac:dyDescent="0.3">
      <c r="A78" s="260"/>
      <c r="B78" s="338"/>
      <c r="C78" s="327"/>
      <c r="D78" s="328"/>
      <c r="E78" s="327"/>
      <c r="F78" s="328"/>
      <c r="G78" s="333"/>
      <c r="H78" s="334"/>
      <c r="I78" s="338"/>
      <c r="J78" s="351">
        <f t="shared" si="3"/>
        <v>0</v>
      </c>
      <c r="K78" s="346"/>
      <c r="L78" s="345">
        <f t="shared" si="4"/>
        <v>0</v>
      </c>
    </row>
    <row r="79" spans="1:12" x14ac:dyDescent="0.3">
      <c r="A79" s="260"/>
      <c r="B79" s="338"/>
      <c r="C79" s="327"/>
      <c r="D79" s="328"/>
      <c r="E79" s="327"/>
      <c r="F79" s="328"/>
      <c r="G79" s="333"/>
      <c r="H79" s="334"/>
      <c r="I79" s="338"/>
      <c r="J79" s="351">
        <f t="shared" si="3"/>
        <v>0</v>
      </c>
      <c r="K79" s="346"/>
      <c r="L79" s="345">
        <f t="shared" si="4"/>
        <v>0</v>
      </c>
    </row>
    <row r="80" spans="1:12" x14ac:dyDescent="0.3">
      <c r="A80" s="260"/>
      <c r="B80" s="339"/>
      <c r="C80" s="329"/>
      <c r="D80" s="330"/>
      <c r="E80" s="329"/>
      <c r="F80" s="330"/>
      <c r="G80" s="335"/>
      <c r="H80" s="336"/>
      <c r="I80" s="339"/>
      <c r="J80" s="352">
        <f t="shared" si="3"/>
        <v>0</v>
      </c>
      <c r="K80" s="348"/>
      <c r="L80" s="349">
        <f t="shared" si="4"/>
        <v>0</v>
      </c>
    </row>
    <row r="81" spans="1:12" ht="18" x14ac:dyDescent="0.35">
      <c r="A81" s="10" t="s">
        <v>277</v>
      </c>
      <c r="B81" s="7"/>
      <c r="C81" s="6"/>
      <c r="D81" s="6"/>
      <c r="E81" s="6"/>
      <c r="F81" s="6"/>
      <c r="G81" s="6"/>
      <c r="H81" s="6"/>
      <c r="I81" s="6"/>
      <c r="J81" s="254"/>
      <c r="K81" s="6"/>
      <c r="L81" s="8"/>
    </row>
    <row r="82" spans="1:12" x14ac:dyDescent="0.3">
      <c r="A82" s="262" t="s">
        <v>366</v>
      </c>
      <c r="B82" s="384" t="s">
        <v>12</v>
      </c>
      <c r="C82" s="325"/>
      <c r="D82" s="326"/>
      <c r="E82" s="325"/>
      <c r="F82" s="326"/>
      <c r="G82" s="331"/>
      <c r="H82" s="332"/>
      <c r="I82" s="337"/>
      <c r="J82" s="350">
        <f t="shared" ref="J82:J116" si="5">SUM(C82:I82)</f>
        <v>0</v>
      </c>
      <c r="K82" s="341">
        <v>6.9</v>
      </c>
      <c r="L82" s="342">
        <f t="shared" ref="L82:L116" si="6">J82*K82</f>
        <v>0</v>
      </c>
    </row>
    <row r="83" spans="1:12" x14ac:dyDescent="0.3">
      <c r="A83" s="262" t="s">
        <v>367</v>
      </c>
      <c r="B83" s="385" t="s">
        <v>12</v>
      </c>
      <c r="C83" s="327"/>
      <c r="D83" s="328"/>
      <c r="E83" s="327"/>
      <c r="F83" s="328"/>
      <c r="G83" s="333"/>
      <c r="H83" s="334"/>
      <c r="I83" s="338"/>
      <c r="J83" s="351">
        <f t="shared" si="5"/>
        <v>0</v>
      </c>
      <c r="K83" s="344">
        <v>8</v>
      </c>
      <c r="L83" s="345">
        <f t="shared" si="6"/>
        <v>0</v>
      </c>
    </row>
    <row r="84" spans="1:12" x14ac:dyDescent="0.3">
      <c r="A84" s="262" t="s">
        <v>368</v>
      </c>
      <c r="B84" s="385" t="s">
        <v>11</v>
      </c>
      <c r="C84" s="327"/>
      <c r="D84" s="328"/>
      <c r="E84" s="327"/>
      <c r="F84" s="328"/>
      <c r="G84" s="333"/>
      <c r="H84" s="334"/>
      <c r="I84" s="338"/>
      <c r="J84" s="351">
        <f t="shared" si="5"/>
        <v>0</v>
      </c>
      <c r="K84" s="344">
        <v>0.45</v>
      </c>
      <c r="L84" s="345">
        <f t="shared" si="6"/>
        <v>0</v>
      </c>
    </row>
    <row r="85" spans="1:12" x14ac:dyDescent="0.3">
      <c r="A85" s="262" t="s">
        <v>369</v>
      </c>
      <c r="B85" s="385" t="s">
        <v>370</v>
      </c>
      <c r="C85" s="327"/>
      <c r="D85" s="328"/>
      <c r="E85" s="327"/>
      <c r="F85" s="328"/>
      <c r="G85" s="333"/>
      <c r="H85" s="334"/>
      <c r="I85" s="338"/>
      <c r="J85" s="351">
        <f t="shared" si="5"/>
        <v>0</v>
      </c>
      <c r="K85" s="344">
        <v>2.5</v>
      </c>
      <c r="L85" s="345">
        <f t="shared" si="6"/>
        <v>0</v>
      </c>
    </row>
    <row r="86" spans="1:12" x14ac:dyDescent="0.3">
      <c r="A86" s="262" t="s">
        <v>371</v>
      </c>
      <c r="B86" s="385" t="s">
        <v>12</v>
      </c>
      <c r="C86" s="327"/>
      <c r="D86" s="328"/>
      <c r="E86" s="327"/>
      <c r="F86" s="328"/>
      <c r="G86" s="333"/>
      <c r="H86" s="334"/>
      <c r="I86" s="338"/>
      <c r="J86" s="351">
        <f t="shared" si="5"/>
        <v>0</v>
      </c>
      <c r="K86" s="344">
        <v>6.93</v>
      </c>
      <c r="L86" s="345">
        <f t="shared" si="6"/>
        <v>0</v>
      </c>
    </row>
    <row r="87" spans="1:12" x14ac:dyDescent="0.3">
      <c r="A87" s="262" t="s">
        <v>372</v>
      </c>
      <c r="B87" s="385" t="s">
        <v>10</v>
      </c>
      <c r="C87" s="327"/>
      <c r="D87" s="328"/>
      <c r="E87" s="327"/>
      <c r="F87" s="328"/>
      <c r="G87" s="333"/>
      <c r="H87" s="334"/>
      <c r="I87" s="338"/>
      <c r="J87" s="351">
        <f t="shared" si="5"/>
        <v>0</v>
      </c>
      <c r="K87" s="344">
        <v>4</v>
      </c>
      <c r="L87" s="345">
        <f t="shared" si="6"/>
        <v>0</v>
      </c>
    </row>
    <row r="88" spans="1:12" x14ac:dyDescent="0.3">
      <c r="A88" s="262" t="s">
        <v>373</v>
      </c>
      <c r="B88" s="385" t="s">
        <v>10</v>
      </c>
      <c r="C88" s="327"/>
      <c r="D88" s="328"/>
      <c r="E88" s="327"/>
      <c r="F88" s="328"/>
      <c r="G88" s="333"/>
      <c r="H88" s="334"/>
      <c r="I88" s="338"/>
      <c r="J88" s="351">
        <f t="shared" si="5"/>
        <v>0</v>
      </c>
      <c r="K88" s="344">
        <v>5</v>
      </c>
      <c r="L88" s="345">
        <f t="shared" si="6"/>
        <v>0</v>
      </c>
    </row>
    <row r="89" spans="1:12" x14ac:dyDescent="0.3">
      <c r="A89" s="262" t="s">
        <v>555</v>
      </c>
      <c r="B89" s="385" t="s">
        <v>10</v>
      </c>
      <c r="C89" s="327"/>
      <c r="D89" s="328"/>
      <c r="E89" s="327"/>
      <c r="F89" s="328"/>
      <c r="G89" s="333"/>
      <c r="H89" s="334"/>
      <c r="I89" s="338"/>
      <c r="J89" s="351">
        <f t="shared" si="5"/>
        <v>0</v>
      </c>
      <c r="K89" s="344">
        <v>4.5</v>
      </c>
      <c r="L89" s="345">
        <f t="shared" si="6"/>
        <v>0</v>
      </c>
    </row>
    <row r="90" spans="1:12" x14ac:dyDescent="0.3">
      <c r="A90" s="262" t="s">
        <v>374</v>
      </c>
      <c r="B90" s="385" t="s">
        <v>12</v>
      </c>
      <c r="C90" s="327"/>
      <c r="D90" s="328"/>
      <c r="E90" s="327"/>
      <c r="F90" s="328"/>
      <c r="G90" s="333"/>
      <c r="H90" s="334"/>
      <c r="I90" s="338"/>
      <c r="J90" s="351">
        <f t="shared" si="5"/>
        <v>0</v>
      </c>
      <c r="K90" s="344">
        <v>6.5</v>
      </c>
      <c r="L90" s="345">
        <f t="shared" si="6"/>
        <v>0</v>
      </c>
    </row>
    <row r="91" spans="1:12" x14ac:dyDescent="0.3">
      <c r="A91" s="262" t="s">
        <v>375</v>
      </c>
      <c r="B91" s="385" t="s">
        <v>12</v>
      </c>
      <c r="C91" s="327"/>
      <c r="D91" s="328"/>
      <c r="E91" s="327"/>
      <c r="F91" s="328"/>
      <c r="G91" s="333"/>
      <c r="H91" s="334"/>
      <c r="I91" s="338"/>
      <c r="J91" s="351">
        <f t="shared" si="5"/>
        <v>0</v>
      </c>
      <c r="K91" s="344">
        <v>11</v>
      </c>
      <c r="L91" s="345">
        <f t="shared" si="6"/>
        <v>0</v>
      </c>
    </row>
    <row r="92" spans="1:12" ht="15.45" customHeight="1" x14ac:dyDescent="0.3">
      <c r="A92" s="262" t="s">
        <v>454</v>
      </c>
      <c r="B92" s="385" t="s">
        <v>12</v>
      </c>
      <c r="C92" s="327"/>
      <c r="D92" s="328"/>
      <c r="E92" s="327"/>
      <c r="F92" s="328"/>
      <c r="G92" s="333"/>
      <c r="H92" s="334"/>
      <c r="I92" s="338"/>
      <c r="J92" s="351">
        <f t="shared" si="5"/>
        <v>0</v>
      </c>
      <c r="K92" s="344">
        <v>20</v>
      </c>
      <c r="L92" s="345">
        <f t="shared" si="6"/>
        <v>0</v>
      </c>
    </row>
    <row r="93" spans="1:12" ht="24" x14ac:dyDescent="0.3">
      <c r="A93" s="316" t="s">
        <v>556</v>
      </c>
      <c r="B93" s="385" t="s">
        <v>12</v>
      </c>
      <c r="C93" s="327"/>
      <c r="D93" s="328"/>
      <c r="E93" s="327"/>
      <c r="F93" s="328"/>
      <c r="G93" s="333"/>
      <c r="H93" s="334"/>
      <c r="I93" s="338"/>
      <c r="J93" s="351">
        <f t="shared" si="5"/>
        <v>0</v>
      </c>
      <c r="K93" s="344">
        <v>20</v>
      </c>
      <c r="L93" s="345">
        <f t="shared" si="6"/>
        <v>0</v>
      </c>
    </row>
    <row r="94" spans="1:12" x14ac:dyDescent="0.3">
      <c r="A94" s="262" t="s">
        <v>376</v>
      </c>
      <c r="B94" s="385" t="s">
        <v>10</v>
      </c>
      <c r="C94" s="327"/>
      <c r="D94" s="328"/>
      <c r="E94" s="327"/>
      <c r="F94" s="328"/>
      <c r="G94" s="333"/>
      <c r="H94" s="334"/>
      <c r="I94" s="338"/>
      <c r="J94" s="351">
        <f t="shared" si="5"/>
        <v>0</v>
      </c>
      <c r="K94" s="344">
        <v>1.5</v>
      </c>
      <c r="L94" s="345">
        <f t="shared" si="6"/>
        <v>0</v>
      </c>
    </row>
    <row r="95" spans="1:12" x14ac:dyDescent="0.3">
      <c r="A95" s="262" t="s">
        <v>377</v>
      </c>
      <c r="B95" s="385" t="s">
        <v>10</v>
      </c>
      <c r="C95" s="327"/>
      <c r="D95" s="328"/>
      <c r="E95" s="327"/>
      <c r="F95" s="328"/>
      <c r="G95" s="333"/>
      <c r="H95" s="334"/>
      <c r="I95" s="338"/>
      <c r="J95" s="351">
        <f t="shared" si="5"/>
        <v>0</v>
      </c>
      <c r="K95" s="344">
        <v>1.6</v>
      </c>
      <c r="L95" s="345">
        <f t="shared" si="6"/>
        <v>0</v>
      </c>
    </row>
    <row r="96" spans="1:12" x14ac:dyDescent="0.3">
      <c r="A96" s="262" t="s">
        <v>378</v>
      </c>
      <c r="B96" s="385" t="s">
        <v>12</v>
      </c>
      <c r="C96" s="327"/>
      <c r="D96" s="328"/>
      <c r="E96" s="327"/>
      <c r="F96" s="328"/>
      <c r="G96" s="333"/>
      <c r="H96" s="334"/>
      <c r="I96" s="338"/>
      <c r="J96" s="351">
        <f t="shared" si="5"/>
        <v>0</v>
      </c>
      <c r="K96" s="344">
        <v>4.5</v>
      </c>
      <c r="L96" s="345">
        <f t="shared" si="6"/>
        <v>0</v>
      </c>
    </row>
    <row r="97" spans="1:12" x14ac:dyDescent="0.3">
      <c r="A97" s="262" t="s">
        <v>379</v>
      </c>
      <c r="B97" s="385" t="s">
        <v>12</v>
      </c>
      <c r="C97" s="327"/>
      <c r="D97" s="328"/>
      <c r="E97" s="327"/>
      <c r="F97" s="328"/>
      <c r="G97" s="333"/>
      <c r="H97" s="334"/>
      <c r="I97" s="338"/>
      <c r="J97" s="351">
        <f t="shared" si="5"/>
        <v>0</v>
      </c>
      <c r="K97" s="344">
        <v>6</v>
      </c>
      <c r="L97" s="345">
        <f t="shared" si="6"/>
        <v>0</v>
      </c>
    </row>
    <row r="98" spans="1:12" x14ac:dyDescent="0.3">
      <c r="A98" s="262" t="s">
        <v>380</v>
      </c>
      <c r="B98" s="385" t="s">
        <v>12</v>
      </c>
      <c r="C98" s="327"/>
      <c r="D98" s="328"/>
      <c r="E98" s="327"/>
      <c r="F98" s="328"/>
      <c r="G98" s="333"/>
      <c r="H98" s="334"/>
      <c r="I98" s="338"/>
      <c r="J98" s="351">
        <f t="shared" si="5"/>
        <v>0</v>
      </c>
      <c r="K98" s="344">
        <v>15</v>
      </c>
      <c r="L98" s="345">
        <f t="shared" si="6"/>
        <v>0</v>
      </c>
    </row>
    <row r="99" spans="1:12" x14ac:dyDescent="0.3">
      <c r="A99" s="262" t="s">
        <v>381</v>
      </c>
      <c r="B99" s="385" t="s">
        <v>10</v>
      </c>
      <c r="C99" s="327"/>
      <c r="D99" s="328"/>
      <c r="E99" s="327"/>
      <c r="F99" s="328"/>
      <c r="G99" s="333"/>
      <c r="H99" s="334"/>
      <c r="I99" s="338"/>
      <c r="J99" s="351">
        <f t="shared" si="5"/>
        <v>0</v>
      </c>
      <c r="K99" s="344">
        <v>4</v>
      </c>
      <c r="L99" s="345">
        <f t="shared" si="6"/>
        <v>0</v>
      </c>
    </row>
    <row r="100" spans="1:12" x14ac:dyDescent="0.3">
      <c r="A100" s="262" t="s">
        <v>382</v>
      </c>
      <c r="B100" s="385" t="s">
        <v>11</v>
      </c>
      <c r="C100" s="327"/>
      <c r="D100" s="328"/>
      <c r="E100" s="327"/>
      <c r="F100" s="328"/>
      <c r="G100" s="333"/>
      <c r="H100" s="334"/>
      <c r="I100" s="338"/>
      <c r="J100" s="351">
        <f t="shared" si="5"/>
        <v>0</v>
      </c>
      <c r="K100" s="344">
        <v>0.12</v>
      </c>
      <c r="L100" s="345">
        <f t="shared" si="6"/>
        <v>0</v>
      </c>
    </row>
    <row r="101" spans="1:12" x14ac:dyDescent="0.3">
      <c r="A101" s="262" t="s">
        <v>383</v>
      </c>
      <c r="B101" s="385" t="s">
        <v>12</v>
      </c>
      <c r="C101" s="327"/>
      <c r="D101" s="328"/>
      <c r="E101" s="327"/>
      <c r="F101" s="328"/>
      <c r="G101" s="333"/>
      <c r="H101" s="334"/>
      <c r="I101" s="338"/>
      <c r="J101" s="351">
        <f t="shared" si="5"/>
        <v>0</v>
      </c>
      <c r="K101" s="344">
        <v>7</v>
      </c>
      <c r="L101" s="345">
        <f t="shared" si="6"/>
        <v>0</v>
      </c>
    </row>
    <row r="102" spans="1:12" x14ac:dyDescent="0.3">
      <c r="A102" s="262" t="s">
        <v>384</v>
      </c>
      <c r="B102" s="385" t="s">
        <v>12</v>
      </c>
      <c r="C102" s="327"/>
      <c r="D102" s="328"/>
      <c r="E102" s="327"/>
      <c r="F102" s="328"/>
      <c r="G102" s="333"/>
      <c r="H102" s="334"/>
      <c r="I102" s="338"/>
      <c r="J102" s="351">
        <f t="shared" si="5"/>
        <v>0</v>
      </c>
      <c r="K102" s="344">
        <v>19.5</v>
      </c>
      <c r="L102" s="345">
        <f t="shared" si="6"/>
        <v>0</v>
      </c>
    </row>
    <row r="103" spans="1:12" x14ac:dyDescent="0.3">
      <c r="A103" s="262" t="s">
        <v>385</v>
      </c>
      <c r="B103" s="385" t="s">
        <v>12</v>
      </c>
      <c r="C103" s="327"/>
      <c r="D103" s="328"/>
      <c r="E103" s="327"/>
      <c r="F103" s="328"/>
      <c r="G103" s="333"/>
      <c r="H103" s="334"/>
      <c r="I103" s="338"/>
      <c r="J103" s="351">
        <f t="shared" si="5"/>
        <v>0</v>
      </c>
      <c r="K103" s="344">
        <v>14</v>
      </c>
      <c r="L103" s="345">
        <f t="shared" si="6"/>
        <v>0</v>
      </c>
    </row>
    <row r="104" spans="1:12" x14ac:dyDescent="0.3">
      <c r="A104" s="259"/>
      <c r="B104" s="338"/>
      <c r="C104" s="327"/>
      <c r="D104" s="328"/>
      <c r="E104" s="327"/>
      <c r="F104" s="328"/>
      <c r="G104" s="333"/>
      <c r="H104" s="334"/>
      <c r="I104" s="338"/>
      <c r="J104" s="351">
        <f t="shared" si="5"/>
        <v>0</v>
      </c>
      <c r="K104" s="346"/>
      <c r="L104" s="345">
        <f t="shared" si="6"/>
        <v>0</v>
      </c>
    </row>
    <row r="105" spans="1:12" x14ac:dyDescent="0.3">
      <c r="A105" s="260"/>
      <c r="B105" s="338"/>
      <c r="C105" s="327"/>
      <c r="D105" s="328"/>
      <c r="E105" s="327"/>
      <c r="F105" s="328"/>
      <c r="G105" s="333"/>
      <c r="H105" s="334"/>
      <c r="I105" s="338"/>
      <c r="J105" s="351">
        <f t="shared" si="5"/>
        <v>0</v>
      </c>
      <c r="K105" s="346"/>
      <c r="L105" s="345">
        <f t="shared" si="6"/>
        <v>0</v>
      </c>
    </row>
    <row r="106" spans="1:12" x14ac:dyDescent="0.3">
      <c r="A106" s="260"/>
      <c r="B106" s="338"/>
      <c r="C106" s="327"/>
      <c r="D106" s="328"/>
      <c r="E106" s="327"/>
      <c r="F106" s="328"/>
      <c r="G106" s="333"/>
      <c r="H106" s="334"/>
      <c r="I106" s="338"/>
      <c r="J106" s="351">
        <f t="shared" si="5"/>
        <v>0</v>
      </c>
      <c r="K106" s="346"/>
      <c r="L106" s="345">
        <f t="shared" si="6"/>
        <v>0</v>
      </c>
    </row>
    <row r="107" spans="1:12" x14ac:dyDescent="0.3">
      <c r="A107" s="260"/>
      <c r="B107" s="338"/>
      <c r="C107" s="327"/>
      <c r="D107" s="328"/>
      <c r="E107" s="327"/>
      <c r="F107" s="328"/>
      <c r="G107" s="333"/>
      <c r="H107" s="334"/>
      <c r="I107" s="338"/>
      <c r="J107" s="351">
        <f t="shared" si="5"/>
        <v>0</v>
      </c>
      <c r="K107" s="346"/>
      <c r="L107" s="345">
        <f t="shared" si="6"/>
        <v>0</v>
      </c>
    </row>
    <row r="108" spans="1:12" x14ac:dyDescent="0.3">
      <c r="A108" s="260"/>
      <c r="B108" s="338"/>
      <c r="C108" s="327"/>
      <c r="D108" s="328"/>
      <c r="E108" s="327"/>
      <c r="F108" s="328"/>
      <c r="G108" s="333"/>
      <c r="H108" s="334"/>
      <c r="I108" s="338"/>
      <c r="J108" s="351">
        <f t="shared" si="5"/>
        <v>0</v>
      </c>
      <c r="K108" s="346"/>
      <c r="L108" s="345">
        <f t="shared" si="6"/>
        <v>0</v>
      </c>
    </row>
    <row r="109" spans="1:12" x14ac:dyDescent="0.3">
      <c r="A109" s="260"/>
      <c r="B109" s="338"/>
      <c r="C109" s="327"/>
      <c r="D109" s="328"/>
      <c r="E109" s="327"/>
      <c r="F109" s="328"/>
      <c r="G109" s="333"/>
      <c r="H109" s="334"/>
      <c r="I109" s="338"/>
      <c r="J109" s="351">
        <f t="shared" si="5"/>
        <v>0</v>
      </c>
      <c r="K109" s="346"/>
      <c r="L109" s="345">
        <f t="shared" si="6"/>
        <v>0</v>
      </c>
    </row>
    <row r="110" spans="1:12" x14ac:dyDescent="0.3">
      <c r="A110" s="260"/>
      <c r="B110" s="338"/>
      <c r="C110" s="327"/>
      <c r="D110" s="328"/>
      <c r="E110" s="327"/>
      <c r="F110" s="328"/>
      <c r="G110" s="333"/>
      <c r="H110" s="334"/>
      <c r="I110" s="338"/>
      <c r="J110" s="351">
        <f t="shared" si="5"/>
        <v>0</v>
      </c>
      <c r="K110" s="346"/>
      <c r="L110" s="345">
        <f t="shared" si="6"/>
        <v>0</v>
      </c>
    </row>
    <row r="111" spans="1:12" x14ac:dyDescent="0.3">
      <c r="A111" s="260"/>
      <c r="B111" s="338"/>
      <c r="C111" s="327"/>
      <c r="D111" s="328"/>
      <c r="E111" s="327"/>
      <c r="F111" s="328"/>
      <c r="G111" s="333"/>
      <c r="H111" s="334"/>
      <c r="I111" s="338"/>
      <c r="J111" s="351">
        <f t="shared" si="5"/>
        <v>0</v>
      </c>
      <c r="K111" s="346"/>
      <c r="L111" s="345">
        <f t="shared" si="6"/>
        <v>0</v>
      </c>
    </row>
    <row r="112" spans="1:12" x14ac:dyDescent="0.3">
      <c r="A112" s="260"/>
      <c r="B112" s="338"/>
      <c r="C112" s="327"/>
      <c r="D112" s="328"/>
      <c r="E112" s="327"/>
      <c r="F112" s="328"/>
      <c r="G112" s="333"/>
      <c r="H112" s="334"/>
      <c r="I112" s="338"/>
      <c r="J112" s="351">
        <f t="shared" si="5"/>
        <v>0</v>
      </c>
      <c r="K112" s="346"/>
      <c r="L112" s="345">
        <f t="shared" si="6"/>
        <v>0</v>
      </c>
    </row>
    <row r="113" spans="1:12" x14ac:dyDescent="0.3">
      <c r="A113" s="260"/>
      <c r="B113" s="338"/>
      <c r="C113" s="327"/>
      <c r="D113" s="328"/>
      <c r="E113" s="327"/>
      <c r="F113" s="328"/>
      <c r="G113" s="333"/>
      <c r="H113" s="334"/>
      <c r="I113" s="338"/>
      <c r="J113" s="351">
        <f t="shared" si="5"/>
        <v>0</v>
      </c>
      <c r="K113" s="346"/>
      <c r="L113" s="345">
        <f t="shared" si="6"/>
        <v>0</v>
      </c>
    </row>
    <row r="114" spans="1:12" x14ac:dyDescent="0.3">
      <c r="A114" s="260"/>
      <c r="B114" s="338"/>
      <c r="C114" s="327"/>
      <c r="D114" s="328"/>
      <c r="E114" s="327"/>
      <c r="F114" s="328"/>
      <c r="G114" s="333"/>
      <c r="H114" s="334"/>
      <c r="I114" s="338"/>
      <c r="J114" s="351">
        <f t="shared" si="5"/>
        <v>0</v>
      </c>
      <c r="K114" s="346"/>
      <c r="L114" s="345">
        <f t="shared" si="6"/>
        <v>0</v>
      </c>
    </row>
    <row r="115" spans="1:12" x14ac:dyDescent="0.3">
      <c r="A115" s="260"/>
      <c r="B115" s="338"/>
      <c r="C115" s="327"/>
      <c r="D115" s="328"/>
      <c r="E115" s="327"/>
      <c r="F115" s="328"/>
      <c r="G115" s="333"/>
      <c r="H115" s="334"/>
      <c r="I115" s="338"/>
      <c r="J115" s="351">
        <f t="shared" si="5"/>
        <v>0</v>
      </c>
      <c r="K115" s="346"/>
      <c r="L115" s="345">
        <f t="shared" si="6"/>
        <v>0</v>
      </c>
    </row>
    <row r="116" spans="1:12" x14ac:dyDescent="0.3">
      <c r="A116" s="260"/>
      <c r="B116" s="339"/>
      <c r="C116" s="329"/>
      <c r="D116" s="330"/>
      <c r="E116" s="329"/>
      <c r="F116" s="330"/>
      <c r="G116" s="335"/>
      <c r="H116" s="336"/>
      <c r="I116" s="339"/>
      <c r="J116" s="352">
        <f t="shared" si="5"/>
        <v>0</v>
      </c>
      <c r="K116" s="348"/>
      <c r="L116" s="349">
        <f t="shared" si="6"/>
        <v>0</v>
      </c>
    </row>
    <row r="117" spans="1:12" ht="18" x14ac:dyDescent="0.35">
      <c r="A117" s="10" t="s">
        <v>278</v>
      </c>
      <c r="B117" s="7"/>
      <c r="C117" s="6"/>
      <c r="D117" s="6"/>
      <c r="E117" s="6"/>
      <c r="F117" s="6"/>
      <c r="G117" s="6"/>
      <c r="H117" s="6"/>
      <c r="I117" s="6"/>
      <c r="J117" s="255"/>
      <c r="K117" s="6"/>
      <c r="L117" s="8"/>
    </row>
    <row r="118" spans="1:12" x14ac:dyDescent="0.3">
      <c r="A118" s="262" t="s">
        <v>386</v>
      </c>
      <c r="B118" s="384" t="s">
        <v>12</v>
      </c>
      <c r="C118" s="325"/>
      <c r="D118" s="326"/>
      <c r="E118" s="325"/>
      <c r="F118" s="326"/>
      <c r="G118" s="331"/>
      <c r="H118" s="332"/>
      <c r="I118" s="337"/>
      <c r="J118" s="350">
        <f t="shared" ref="J118:J163" si="7">SUM(C118:I118)</f>
        <v>0</v>
      </c>
      <c r="K118" s="341">
        <v>4</v>
      </c>
      <c r="L118" s="342">
        <f t="shared" ref="L118:L163" si="8">J118*K118</f>
        <v>0</v>
      </c>
    </row>
    <row r="119" spans="1:12" x14ac:dyDescent="0.3">
      <c r="A119" s="262" t="s">
        <v>387</v>
      </c>
      <c r="B119" s="385" t="s">
        <v>10</v>
      </c>
      <c r="C119" s="327"/>
      <c r="D119" s="328"/>
      <c r="E119" s="327"/>
      <c r="F119" s="328"/>
      <c r="G119" s="333"/>
      <c r="H119" s="334"/>
      <c r="I119" s="338"/>
      <c r="J119" s="351">
        <f t="shared" si="7"/>
        <v>0</v>
      </c>
      <c r="K119" s="344">
        <v>6.86</v>
      </c>
      <c r="L119" s="345">
        <f t="shared" si="8"/>
        <v>0</v>
      </c>
    </row>
    <row r="120" spans="1:12" x14ac:dyDescent="0.3">
      <c r="A120" s="262" t="s">
        <v>388</v>
      </c>
      <c r="B120" s="385" t="s">
        <v>12</v>
      </c>
      <c r="C120" s="327"/>
      <c r="D120" s="328"/>
      <c r="E120" s="327"/>
      <c r="F120" s="328"/>
      <c r="G120" s="333"/>
      <c r="H120" s="334"/>
      <c r="I120" s="338"/>
      <c r="J120" s="351">
        <f t="shared" si="7"/>
        <v>0</v>
      </c>
      <c r="K120" s="344">
        <v>10</v>
      </c>
      <c r="L120" s="345">
        <f t="shared" si="8"/>
        <v>0</v>
      </c>
    </row>
    <row r="121" spans="1:12" x14ac:dyDescent="0.3">
      <c r="A121" s="262" t="s">
        <v>389</v>
      </c>
      <c r="B121" s="385" t="s">
        <v>12</v>
      </c>
      <c r="C121" s="327"/>
      <c r="D121" s="328"/>
      <c r="E121" s="327"/>
      <c r="F121" s="328"/>
      <c r="G121" s="333"/>
      <c r="H121" s="334"/>
      <c r="I121" s="338"/>
      <c r="J121" s="351">
        <f t="shared" si="7"/>
        <v>0</v>
      </c>
      <c r="K121" s="344">
        <v>3.6</v>
      </c>
      <c r="L121" s="345">
        <f t="shared" si="8"/>
        <v>0</v>
      </c>
    </row>
    <row r="122" spans="1:12" x14ac:dyDescent="0.3">
      <c r="A122" s="262" t="s">
        <v>390</v>
      </c>
      <c r="B122" s="385" t="s">
        <v>10</v>
      </c>
      <c r="C122" s="327"/>
      <c r="D122" s="328"/>
      <c r="E122" s="327"/>
      <c r="F122" s="328"/>
      <c r="G122" s="333"/>
      <c r="H122" s="334"/>
      <c r="I122" s="338"/>
      <c r="J122" s="351">
        <f t="shared" si="7"/>
        <v>0</v>
      </c>
      <c r="K122" s="344">
        <v>6</v>
      </c>
      <c r="L122" s="345">
        <f t="shared" si="8"/>
        <v>0</v>
      </c>
    </row>
    <row r="123" spans="1:12" x14ac:dyDescent="0.3">
      <c r="A123" s="262" t="s">
        <v>391</v>
      </c>
      <c r="B123" s="385" t="s">
        <v>12</v>
      </c>
      <c r="C123" s="327"/>
      <c r="D123" s="328"/>
      <c r="E123" s="327"/>
      <c r="F123" s="328"/>
      <c r="G123" s="333"/>
      <c r="H123" s="334"/>
      <c r="I123" s="338"/>
      <c r="J123" s="351">
        <f t="shared" si="7"/>
        <v>0</v>
      </c>
      <c r="K123" s="344">
        <v>6</v>
      </c>
      <c r="L123" s="345">
        <f t="shared" si="8"/>
        <v>0</v>
      </c>
    </row>
    <row r="124" spans="1:12" x14ac:dyDescent="0.3">
      <c r="A124" s="262" t="s">
        <v>392</v>
      </c>
      <c r="B124" s="385" t="s">
        <v>12</v>
      </c>
      <c r="C124" s="327"/>
      <c r="D124" s="328"/>
      <c r="E124" s="327"/>
      <c r="F124" s="328"/>
      <c r="G124" s="333"/>
      <c r="H124" s="334"/>
      <c r="I124" s="338"/>
      <c r="J124" s="351">
        <f t="shared" si="7"/>
        <v>0</v>
      </c>
      <c r="K124" s="344">
        <v>19</v>
      </c>
      <c r="L124" s="345">
        <f t="shared" si="8"/>
        <v>0</v>
      </c>
    </row>
    <row r="125" spans="1:12" x14ac:dyDescent="0.3">
      <c r="A125" s="262" t="s">
        <v>393</v>
      </c>
      <c r="B125" s="385" t="s">
        <v>394</v>
      </c>
      <c r="C125" s="327"/>
      <c r="D125" s="328"/>
      <c r="E125" s="327"/>
      <c r="F125" s="328"/>
      <c r="G125" s="333"/>
      <c r="H125" s="334"/>
      <c r="I125" s="338"/>
      <c r="J125" s="351">
        <f t="shared" si="7"/>
        <v>0</v>
      </c>
      <c r="K125" s="344">
        <v>14</v>
      </c>
      <c r="L125" s="345">
        <f t="shared" si="8"/>
        <v>0</v>
      </c>
    </row>
    <row r="126" spans="1:12" x14ac:dyDescent="0.3">
      <c r="A126" s="262" t="s">
        <v>395</v>
      </c>
      <c r="B126" s="385" t="s">
        <v>12</v>
      </c>
      <c r="C126" s="327"/>
      <c r="D126" s="328"/>
      <c r="E126" s="327"/>
      <c r="F126" s="328"/>
      <c r="G126" s="333"/>
      <c r="H126" s="334"/>
      <c r="I126" s="338"/>
      <c r="J126" s="351">
        <f t="shared" si="7"/>
        <v>0</v>
      </c>
      <c r="K126" s="344">
        <v>5</v>
      </c>
      <c r="L126" s="345">
        <f t="shared" si="8"/>
        <v>0</v>
      </c>
    </row>
    <row r="127" spans="1:12" x14ac:dyDescent="0.3">
      <c r="A127" s="262" t="s">
        <v>396</v>
      </c>
      <c r="B127" s="385" t="s">
        <v>12</v>
      </c>
      <c r="C127" s="327"/>
      <c r="D127" s="328"/>
      <c r="E127" s="327"/>
      <c r="F127" s="328"/>
      <c r="G127" s="333"/>
      <c r="H127" s="334"/>
      <c r="I127" s="338"/>
      <c r="J127" s="351">
        <f t="shared" si="7"/>
        <v>0</v>
      </c>
      <c r="K127" s="344">
        <v>4.9000000000000004</v>
      </c>
      <c r="L127" s="345">
        <f t="shared" si="8"/>
        <v>0</v>
      </c>
    </row>
    <row r="128" spans="1:12" x14ac:dyDescent="0.3">
      <c r="A128" s="262" t="s">
        <v>397</v>
      </c>
      <c r="B128" s="385" t="s">
        <v>12</v>
      </c>
      <c r="C128" s="327"/>
      <c r="D128" s="328"/>
      <c r="E128" s="327"/>
      <c r="F128" s="328"/>
      <c r="G128" s="333"/>
      <c r="H128" s="334"/>
      <c r="I128" s="338"/>
      <c r="J128" s="351">
        <f t="shared" si="7"/>
        <v>0</v>
      </c>
      <c r="K128" s="344">
        <v>3.9</v>
      </c>
      <c r="L128" s="345">
        <f t="shared" si="8"/>
        <v>0</v>
      </c>
    </row>
    <row r="129" spans="1:12" x14ac:dyDescent="0.3">
      <c r="A129" s="262" t="s">
        <v>398</v>
      </c>
      <c r="B129" s="385" t="s">
        <v>10</v>
      </c>
      <c r="C129" s="327"/>
      <c r="D129" s="328"/>
      <c r="E129" s="327"/>
      <c r="F129" s="328"/>
      <c r="G129" s="333"/>
      <c r="H129" s="334"/>
      <c r="I129" s="338"/>
      <c r="J129" s="351">
        <f t="shared" si="7"/>
        <v>0</v>
      </c>
      <c r="K129" s="344">
        <v>6.9</v>
      </c>
      <c r="L129" s="345">
        <f t="shared" si="8"/>
        <v>0</v>
      </c>
    </row>
    <row r="130" spans="1:12" x14ac:dyDescent="0.3">
      <c r="A130" s="262" t="s">
        <v>399</v>
      </c>
      <c r="B130" s="385" t="s">
        <v>10</v>
      </c>
      <c r="C130" s="327"/>
      <c r="D130" s="328"/>
      <c r="E130" s="327"/>
      <c r="F130" s="328"/>
      <c r="G130" s="333"/>
      <c r="H130" s="334"/>
      <c r="I130" s="338"/>
      <c r="J130" s="351">
        <f t="shared" si="7"/>
        <v>0</v>
      </c>
      <c r="K130" s="344">
        <v>6.9</v>
      </c>
      <c r="L130" s="345">
        <f t="shared" si="8"/>
        <v>0</v>
      </c>
    </row>
    <row r="131" spans="1:12" x14ac:dyDescent="0.3">
      <c r="A131" s="262" t="s">
        <v>400</v>
      </c>
      <c r="B131" s="385" t="s">
        <v>401</v>
      </c>
      <c r="C131" s="327"/>
      <c r="D131" s="328"/>
      <c r="E131" s="327"/>
      <c r="F131" s="328"/>
      <c r="G131" s="333"/>
      <c r="H131" s="334"/>
      <c r="I131" s="338"/>
      <c r="J131" s="351">
        <f t="shared" si="7"/>
        <v>0</v>
      </c>
      <c r="K131" s="344">
        <v>6.9</v>
      </c>
      <c r="L131" s="345">
        <f t="shared" si="8"/>
        <v>0</v>
      </c>
    </row>
    <row r="132" spans="1:12" x14ac:dyDescent="0.3">
      <c r="A132" s="262" t="s">
        <v>402</v>
      </c>
      <c r="B132" s="385" t="s">
        <v>10</v>
      </c>
      <c r="C132" s="327"/>
      <c r="D132" s="328"/>
      <c r="E132" s="327"/>
      <c r="F132" s="328"/>
      <c r="G132" s="333"/>
      <c r="H132" s="334"/>
      <c r="I132" s="338"/>
      <c r="J132" s="351">
        <f t="shared" si="7"/>
        <v>0</v>
      </c>
      <c r="K132" s="344">
        <v>6.9</v>
      </c>
      <c r="L132" s="345">
        <f t="shared" si="8"/>
        <v>0</v>
      </c>
    </row>
    <row r="133" spans="1:12" x14ac:dyDescent="0.3">
      <c r="A133" s="262" t="s">
        <v>403</v>
      </c>
      <c r="B133" s="385" t="s">
        <v>10</v>
      </c>
      <c r="C133" s="327"/>
      <c r="D133" s="328"/>
      <c r="E133" s="327"/>
      <c r="F133" s="328"/>
      <c r="G133" s="333"/>
      <c r="H133" s="334"/>
      <c r="I133" s="338"/>
      <c r="J133" s="351">
        <f t="shared" si="7"/>
        <v>0</v>
      </c>
      <c r="K133" s="344">
        <v>6.9</v>
      </c>
      <c r="L133" s="345">
        <f t="shared" si="8"/>
        <v>0</v>
      </c>
    </row>
    <row r="134" spans="1:12" x14ac:dyDescent="0.3">
      <c r="A134" s="262" t="s">
        <v>404</v>
      </c>
      <c r="B134" s="385" t="s">
        <v>10</v>
      </c>
      <c r="C134" s="327"/>
      <c r="D134" s="328"/>
      <c r="E134" s="327"/>
      <c r="F134" s="328"/>
      <c r="G134" s="333"/>
      <c r="H134" s="334"/>
      <c r="I134" s="338"/>
      <c r="J134" s="351">
        <f t="shared" si="7"/>
        <v>0</v>
      </c>
      <c r="K134" s="344">
        <v>6.9</v>
      </c>
      <c r="L134" s="345">
        <f t="shared" si="8"/>
        <v>0</v>
      </c>
    </row>
    <row r="135" spans="1:12" x14ac:dyDescent="0.3">
      <c r="A135" s="262" t="s">
        <v>405</v>
      </c>
      <c r="B135" s="385" t="s">
        <v>12</v>
      </c>
      <c r="C135" s="327"/>
      <c r="D135" s="328"/>
      <c r="E135" s="327"/>
      <c r="F135" s="328"/>
      <c r="G135" s="333"/>
      <c r="H135" s="334"/>
      <c r="I135" s="338"/>
      <c r="J135" s="351">
        <f t="shared" si="7"/>
        <v>0</v>
      </c>
      <c r="K135" s="344">
        <v>2.7</v>
      </c>
      <c r="L135" s="345">
        <f t="shared" si="8"/>
        <v>0</v>
      </c>
    </row>
    <row r="136" spans="1:12" x14ac:dyDescent="0.3">
      <c r="A136" s="262" t="s">
        <v>406</v>
      </c>
      <c r="B136" s="385" t="s">
        <v>12</v>
      </c>
      <c r="C136" s="327"/>
      <c r="D136" s="328"/>
      <c r="E136" s="327"/>
      <c r="F136" s="328"/>
      <c r="G136" s="333"/>
      <c r="H136" s="334"/>
      <c r="I136" s="338"/>
      <c r="J136" s="351">
        <f t="shared" si="7"/>
        <v>0</v>
      </c>
      <c r="K136" s="344">
        <v>22</v>
      </c>
      <c r="L136" s="345">
        <f t="shared" si="8"/>
        <v>0</v>
      </c>
    </row>
    <row r="137" spans="1:12" x14ac:dyDescent="0.3">
      <c r="A137" s="262" t="s">
        <v>407</v>
      </c>
      <c r="B137" s="385" t="s">
        <v>12</v>
      </c>
      <c r="C137" s="327"/>
      <c r="D137" s="328"/>
      <c r="E137" s="327"/>
      <c r="F137" s="328"/>
      <c r="G137" s="333"/>
      <c r="H137" s="334"/>
      <c r="I137" s="338"/>
      <c r="J137" s="351">
        <f t="shared" si="7"/>
        <v>0</v>
      </c>
      <c r="K137" s="344">
        <v>6</v>
      </c>
      <c r="L137" s="345">
        <f t="shared" si="8"/>
        <v>0</v>
      </c>
    </row>
    <row r="138" spans="1:12" x14ac:dyDescent="0.3">
      <c r="A138" s="262" t="s">
        <v>408</v>
      </c>
      <c r="B138" s="385" t="s">
        <v>12</v>
      </c>
      <c r="C138" s="327"/>
      <c r="D138" s="328"/>
      <c r="E138" s="327"/>
      <c r="F138" s="328"/>
      <c r="G138" s="333"/>
      <c r="H138" s="334"/>
      <c r="I138" s="338"/>
      <c r="J138" s="351">
        <f t="shared" si="7"/>
        <v>0</v>
      </c>
      <c r="K138" s="344">
        <v>7.5</v>
      </c>
      <c r="L138" s="345">
        <f t="shared" si="8"/>
        <v>0</v>
      </c>
    </row>
    <row r="139" spans="1:12" x14ac:dyDescent="0.3">
      <c r="A139" s="262" t="s">
        <v>409</v>
      </c>
      <c r="B139" s="386" t="s">
        <v>12</v>
      </c>
      <c r="C139" s="327"/>
      <c r="D139" s="328"/>
      <c r="E139" s="327"/>
      <c r="F139" s="328"/>
      <c r="G139" s="333"/>
      <c r="H139" s="334"/>
      <c r="I139" s="338"/>
      <c r="J139" s="351">
        <f t="shared" si="7"/>
        <v>0</v>
      </c>
      <c r="K139" s="353">
        <v>5.6</v>
      </c>
      <c r="L139" s="345">
        <f t="shared" si="8"/>
        <v>0</v>
      </c>
    </row>
    <row r="140" spans="1:12" x14ac:dyDescent="0.3">
      <c r="A140" s="262" t="s">
        <v>410</v>
      </c>
      <c r="B140" s="385" t="s">
        <v>411</v>
      </c>
      <c r="C140" s="327"/>
      <c r="D140" s="328"/>
      <c r="E140" s="327"/>
      <c r="F140" s="328"/>
      <c r="G140" s="333"/>
      <c r="H140" s="334"/>
      <c r="I140" s="338"/>
      <c r="J140" s="351">
        <f t="shared" si="7"/>
        <v>0</v>
      </c>
      <c r="K140" s="344">
        <v>2.5</v>
      </c>
      <c r="L140" s="345">
        <f t="shared" si="8"/>
        <v>0</v>
      </c>
    </row>
    <row r="141" spans="1:12" x14ac:dyDescent="0.3">
      <c r="A141" s="262" t="s">
        <v>412</v>
      </c>
      <c r="B141" s="385" t="s">
        <v>11</v>
      </c>
      <c r="C141" s="327"/>
      <c r="D141" s="328"/>
      <c r="E141" s="327"/>
      <c r="F141" s="328"/>
      <c r="G141" s="333"/>
      <c r="H141" s="334"/>
      <c r="I141" s="338"/>
      <c r="J141" s="351">
        <f t="shared" si="7"/>
        <v>0</v>
      </c>
      <c r="K141" s="344">
        <v>1.5</v>
      </c>
      <c r="L141" s="345">
        <f t="shared" si="8"/>
        <v>0</v>
      </c>
    </row>
    <row r="142" spans="1:12" x14ac:dyDescent="0.3">
      <c r="A142" s="262" t="s">
        <v>567</v>
      </c>
      <c r="B142" s="385" t="s">
        <v>12</v>
      </c>
      <c r="C142" s="327"/>
      <c r="D142" s="328"/>
      <c r="E142" s="327"/>
      <c r="F142" s="328"/>
      <c r="G142" s="333"/>
      <c r="H142" s="334"/>
      <c r="I142" s="338"/>
      <c r="J142" s="351">
        <f t="shared" si="7"/>
        <v>0</v>
      </c>
      <c r="K142" s="344">
        <v>4.95</v>
      </c>
      <c r="L142" s="345">
        <f t="shared" si="8"/>
        <v>0</v>
      </c>
    </row>
    <row r="143" spans="1:12" x14ac:dyDescent="0.3">
      <c r="A143" s="262" t="s">
        <v>413</v>
      </c>
      <c r="B143" s="385" t="s">
        <v>394</v>
      </c>
      <c r="C143" s="327"/>
      <c r="D143" s="328"/>
      <c r="E143" s="327"/>
      <c r="F143" s="328"/>
      <c r="G143" s="333"/>
      <c r="H143" s="334"/>
      <c r="I143" s="338"/>
      <c r="J143" s="351">
        <f t="shared" si="7"/>
        <v>0</v>
      </c>
      <c r="K143" s="344">
        <v>5.8</v>
      </c>
      <c r="L143" s="345">
        <f t="shared" si="8"/>
        <v>0</v>
      </c>
    </row>
    <row r="144" spans="1:12" x14ac:dyDescent="0.3">
      <c r="A144" s="262" t="s">
        <v>414</v>
      </c>
      <c r="B144" s="385" t="s">
        <v>394</v>
      </c>
      <c r="C144" s="327"/>
      <c r="D144" s="328"/>
      <c r="E144" s="327"/>
      <c r="F144" s="328"/>
      <c r="G144" s="333"/>
      <c r="H144" s="334"/>
      <c r="I144" s="338"/>
      <c r="J144" s="351">
        <f t="shared" si="7"/>
        <v>0</v>
      </c>
      <c r="K144" s="344">
        <v>9</v>
      </c>
      <c r="L144" s="345">
        <f t="shared" si="8"/>
        <v>0</v>
      </c>
    </row>
    <row r="145" spans="1:12" x14ac:dyDescent="0.3">
      <c r="A145" s="262" t="s">
        <v>415</v>
      </c>
      <c r="B145" s="385" t="s">
        <v>401</v>
      </c>
      <c r="C145" s="327"/>
      <c r="D145" s="328"/>
      <c r="E145" s="327"/>
      <c r="F145" s="328"/>
      <c r="G145" s="333"/>
      <c r="H145" s="334"/>
      <c r="I145" s="338"/>
      <c r="J145" s="351">
        <f t="shared" si="7"/>
        <v>0</v>
      </c>
      <c r="K145" s="344">
        <v>6.9</v>
      </c>
      <c r="L145" s="345">
        <f t="shared" si="8"/>
        <v>0</v>
      </c>
    </row>
    <row r="146" spans="1:12" ht="16.5" customHeight="1" x14ac:dyDescent="0.3">
      <c r="A146" s="262" t="s">
        <v>416</v>
      </c>
      <c r="B146" s="385" t="s">
        <v>10</v>
      </c>
      <c r="C146" s="327"/>
      <c r="D146" s="328"/>
      <c r="E146" s="327"/>
      <c r="F146" s="328"/>
      <c r="G146" s="333"/>
      <c r="H146" s="334"/>
      <c r="I146" s="338"/>
      <c r="J146" s="351">
        <f t="shared" si="7"/>
        <v>0</v>
      </c>
      <c r="K146" s="344">
        <v>6.9</v>
      </c>
      <c r="L146" s="345">
        <f t="shared" si="8"/>
        <v>0</v>
      </c>
    </row>
    <row r="147" spans="1:12" ht="16.5" customHeight="1" x14ac:dyDescent="0.3">
      <c r="A147" s="262" t="s">
        <v>417</v>
      </c>
      <c r="B147" s="385" t="s">
        <v>10</v>
      </c>
      <c r="C147" s="327"/>
      <c r="D147" s="328"/>
      <c r="E147" s="327"/>
      <c r="F147" s="328"/>
      <c r="G147" s="333"/>
      <c r="H147" s="334"/>
      <c r="I147" s="338"/>
      <c r="J147" s="351">
        <f t="shared" si="7"/>
        <v>0</v>
      </c>
      <c r="K147" s="344">
        <v>6.9</v>
      </c>
      <c r="L147" s="345">
        <f t="shared" si="8"/>
        <v>0</v>
      </c>
    </row>
    <row r="148" spans="1:12" x14ac:dyDescent="0.3">
      <c r="A148" s="262" t="s">
        <v>418</v>
      </c>
      <c r="B148" s="385" t="s">
        <v>10</v>
      </c>
      <c r="C148" s="327"/>
      <c r="D148" s="328"/>
      <c r="E148" s="327"/>
      <c r="F148" s="328"/>
      <c r="G148" s="333"/>
      <c r="H148" s="334"/>
      <c r="I148" s="338"/>
      <c r="J148" s="351">
        <f t="shared" si="7"/>
        <v>0</v>
      </c>
      <c r="K148" s="344">
        <v>6.9</v>
      </c>
      <c r="L148" s="345">
        <f t="shared" si="8"/>
        <v>0</v>
      </c>
    </row>
    <row r="149" spans="1:12" x14ac:dyDescent="0.3">
      <c r="A149" s="262" t="s">
        <v>419</v>
      </c>
      <c r="B149" s="385" t="s">
        <v>10</v>
      </c>
      <c r="C149" s="327"/>
      <c r="D149" s="328"/>
      <c r="E149" s="327"/>
      <c r="F149" s="328"/>
      <c r="G149" s="333"/>
      <c r="H149" s="334"/>
      <c r="I149" s="338"/>
      <c r="J149" s="351">
        <f t="shared" si="7"/>
        <v>0</v>
      </c>
      <c r="K149" s="344">
        <v>6.9</v>
      </c>
      <c r="L149" s="345">
        <f t="shared" si="8"/>
        <v>0</v>
      </c>
    </row>
    <row r="150" spans="1:12" x14ac:dyDescent="0.3">
      <c r="A150" s="262" t="s">
        <v>420</v>
      </c>
      <c r="B150" s="385" t="s">
        <v>10</v>
      </c>
      <c r="C150" s="327"/>
      <c r="D150" s="328"/>
      <c r="E150" s="327"/>
      <c r="F150" s="328"/>
      <c r="G150" s="333"/>
      <c r="H150" s="334"/>
      <c r="I150" s="338"/>
      <c r="J150" s="351">
        <f t="shared" si="7"/>
        <v>0</v>
      </c>
      <c r="K150" s="344">
        <v>6.9</v>
      </c>
      <c r="L150" s="345">
        <f t="shared" si="8"/>
        <v>0</v>
      </c>
    </row>
    <row r="151" spans="1:12" x14ac:dyDescent="0.3">
      <c r="A151" s="261"/>
      <c r="B151" s="338"/>
      <c r="C151" s="327"/>
      <c r="D151" s="328"/>
      <c r="E151" s="327"/>
      <c r="F151" s="328"/>
      <c r="G151" s="333"/>
      <c r="H151" s="334"/>
      <c r="I151" s="338"/>
      <c r="J151" s="351">
        <f t="shared" si="7"/>
        <v>0</v>
      </c>
      <c r="K151" s="346"/>
      <c r="L151" s="345">
        <f t="shared" si="8"/>
        <v>0</v>
      </c>
    </row>
    <row r="152" spans="1:12" x14ac:dyDescent="0.3">
      <c r="A152" s="261"/>
      <c r="B152" s="338"/>
      <c r="C152" s="327"/>
      <c r="D152" s="328"/>
      <c r="E152" s="327"/>
      <c r="F152" s="328"/>
      <c r="G152" s="333"/>
      <c r="H152" s="334"/>
      <c r="I152" s="338"/>
      <c r="J152" s="351">
        <f t="shared" si="7"/>
        <v>0</v>
      </c>
      <c r="K152" s="346"/>
      <c r="L152" s="345">
        <f t="shared" si="8"/>
        <v>0</v>
      </c>
    </row>
    <row r="153" spans="1:12" x14ac:dyDescent="0.3">
      <c r="A153" s="261"/>
      <c r="B153" s="338"/>
      <c r="C153" s="327"/>
      <c r="D153" s="328"/>
      <c r="E153" s="327"/>
      <c r="F153" s="328"/>
      <c r="G153" s="333"/>
      <c r="H153" s="334"/>
      <c r="I153" s="338"/>
      <c r="J153" s="351">
        <f t="shared" si="7"/>
        <v>0</v>
      </c>
      <c r="K153" s="346"/>
      <c r="L153" s="345">
        <f t="shared" si="8"/>
        <v>0</v>
      </c>
    </row>
    <row r="154" spans="1:12" x14ac:dyDescent="0.3">
      <c r="A154" s="261"/>
      <c r="B154" s="338"/>
      <c r="C154" s="327"/>
      <c r="D154" s="328"/>
      <c r="E154" s="327"/>
      <c r="F154" s="328"/>
      <c r="G154" s="333"/>
      <c r="H154" s="334"/>
      <c r="I154" s="338"/>
      <c r="J154" s="351">
        <f t="shared" si="7"/>
        <v>0</v>
      </c>
      <c r="K154" s="346"/>
      <c r="L154" s="345">
        <f t="shared" si="8"/>
        <v>0</v>
      </c>
    </row>
    <row r="155" spans="1:12" x14ac:dyDescent="0.3">
      <c r="A155" s="261"/>
      <c r="B155" s="338"/>
      <c r="C155" s="327"/>
      <c r="D155" s="328"/>
      <c r="E155" s="327"/>
      <c r="F155" s="328"/>
      <c r="G155" s="333"/>
      <c r="H155" s="334"/>
      <c r="I155" s="338"/>
      <c r="J155" s="351">
        <f t="shared" si="7"/>
        <v>0</v>
      </c>
      <c r="K155" s="346"/>
      <c r="L155" s="345">
        <f t="shared" si="8"/>
        <v>0</v>
      </c>
    </row>
    <row r="156" spans="1:12" x14ac:dyDescent="0.3">
      <c r="A156" s="261"/>
      <c r="B156" s="338"/>
      <c r="C156" s="327"/>
      <c r="D156" s="328"/>
      <c r="E156" s="327"/>
      <c r="F156" s="328"/>
      <c r="G156" s="333"/>
      <c r="H156" s="334"/>
      <c r="I156" s="338"/>
      <c r="J156" s="351">
        <f t="shared" si="7"/>
        <v>0</v>
      </c>
      <c r="K156" s="346"/>
      <c r="L156" s="345">
        <f t="shared" si="8"/>
        <v>0</v>
      </c>
    </row>
    <row r="157" spans="1:12" x14ac:dyDescent="0.3">
      <c r="A157" s="261"/>
      <c r="B157" s="338"/>
      <c r="C157" s="327"/>
      <c r="D157" s="328"/>
      <c r="E157" s="327"/>
      <c r="F157" s="328"/>
      <c r="G157" s="333"/>
      <c r="H157" s="334"/>
      <c r="I157" s="338"/>
      <c r="J157" s="351">
        <f t="shared" si="7"/>
        <v>0</v>
      </c>
      <c r="K157" s="346"/>
      <c r="L157" s="345">
        <f t="shared" si="8"/>
        <v>0</v>
      </c>
    </row>
    <row r="158" spans="1:12" x14ac:dyDescent="0.3">
      <c r="A158" s="261"/>
      <c r="B158" s="338"/>
      <c r="C158" s="327"/>
      <c r="D158" s="328"/>
      <c r="E158" s="327"/>
      <c r="F158" s="328"/>
      <c r="G158" s="333"/>
      <c r="H158" s="334"/>
      <c r="I158" s="338"/>
      <c r="J158" s="351">
        <f t="shared" si="7"/>
        <v>0</v>
      </c>
      <c r="K158" s="346"/>
      <c r="L158" s="345">
        <f t="shared" si="8"/>
        <v>0</v>
      </c>
    </row>
    <row r="159" spans="1:12" x14ac:dyDescent="0.3">
      <c r="A159" s="261"/>
      <c r="B159" s="338"/>
      <c r="C159" s="327"/>
      <c r="D159" s="328"/>
      <c r="E159" s="327"/>
      <c r="F159" s="328"/>
      <c r="G159" s="333"/>
      <c r="H159" s="334"/>
      <c r="I159" s="338"/>
      <c r="J159" s="351">
        <f t="shared" si="7"/>
        <v>0</v>
      </c>
      <c r="K159" s="346"/>
      <c r="L159" s="345">
        <f t="shared" si="8"/>
        <v>0</v>
      </c>
    </row>
    <row r="160" spans="1:12" x14ac:dyDescent="0.3">
      <c r="A160" s="261"/>
      <c r="B160" s="338"/>
      <c r="C160" s="327"/>
      <c r="D160" s="328"/>
      <c r="E160" s="327"/>
      <c r="F160" s="328"/>
      <c r="G160" s="333"/>
      <c r="H160" s="334"/>
      <c r="I160" s="338"/>
      <c r="J160" s="351">
        <f t="shared" si="7"/>
        <v>0</v>
      </c>
      <c r="K160" s="346"/>
      <c r="L160" s="345">
        <f t="shared" si="8"/>
        <v>0</v>
      </c>
    </row>
    <row r="161" spans="1:12" x14ac:dyDescent="0.3">
      <c r="A161" s="261"/>
      <c r="B161" s="338"/>
      <c r="C161" s="327"/>
      <c r="D161" s="328"/>
      <c r="E161" s="327"/>
      <c r="F161" s="328"/>
      <c r="G161" s="333"/>
      <c r="H161" s="334"/>
      <c r="I161" s="338"/>
      <c r="J161" s="351">
        <f t="shared" si="7"/>
        <v>0</v>
      </c>
      <c r="K161" s="346"/>
      <c r="L161" s="345">
        <f t="shared" si="8"/>
        <v>0</v>
      </c>
    </row>
    <row r="162" spans="1:12" x14ac:dyDescent="0.3">
      <c r="A162" s="261"/>
      <c r="B162" s="338"/>
      <c r="C162" s="327"/>
      <c r="D162" s="328"/>
      <c r="E162" s="327"/>
      <c r="F162" s="328"/>
      <c r="G162" s="333"/>
      <c r="H162" s="334"/>
      <c r="I162" s="338"/>
      <c r="J162" s="351">
        <f t="shared" si="7"/>
        <v>0</v>
      </c>
      <c r="K162" s="346"/>
      <c r="L162" s="345">
        <f t="shared" si="8"/>
        <v>0</v>
      </c>
    </row>
    <row r="163" spans="1:12" x14ac:dyDescent="0.3">
      <c r="A163" s="261"/>
      <c r="B163" s="339"/>
      <c r="C163" s="329"/>
      <c r="D163" s="330"/>
      <c r="E163" s="329"/>
      <c r="F163" s="330"/>
      <c r="G163" s="335"/>
      <c r="H163" s="336"/>
      <c r="I163" s="339"/>
      <c r="J163" s="352">
        <f t="shared" si="7"/>
        <v>0</v>
      </c>
      <c r="K163" s="348"/>
      <c r="L163" s="349">
        <f t="shared" si="8"/>
        <v>0</v>
      </c>
    </row>
    <row r="164" spans="1:12" ht="18" x14ac:dyDescent="0.35">
      <c r="A164" s="10" t="s">
        <v>279</v>
      </c>
      <c r="B164" s="7"/>
      <c r="C164" s="6"/>
      <c r="D164" s="6"/>
      <c r="E164" s="6"/>
      <c r="F164" s="6"/>
      <c r="G164" s="6"/>
      <c r="H164" s="6"/>
      <c r="I164" s="6"/>
      <c r="J164" s="255"/>
      <c r="K164" s="6"/>
      <c r="L164" s="8"/>
    </row>
    <row r="165" spans="1:12" x14ac:dyDescent="0.3">
      <c r="A165" s="262" t="s">
        <v>421</v>
      </c>
      <c r="B165" s="384" t="s">
        <v>246</v>
      </c>
      <c r="C165" s="325"/>
      <c r="D165" s="326"/>
      <c r="E165" s="325"/>
      <c r="F165" s="326"/>
      <c r="G165" s="331"/>
      <c r="H165" s="332"/>
      <c r="I165" s="337"/>
      <c r="J165" s="350">
        <f t="shared" ref="J165:J197" si="9">SUM(C165:I165)</f>
        <v>0</v>
      </c>
      <c r="K165" s="341">
        <v>5</v>
      </c>
      <c r="L165" s="342">
        <f t="shared" ref="L165:L197" si="10">J165*K165</f>
        <v>0</v>
      </c>
    </row>
    <row r="166" spans="1:12" x14ac:dyDescent="0.3">
      <c r="A166" s="262" t="s">
        <v>422</v>
      </c>
      <c r="B166" s="385" t="s">
        <v>246</v>
      </c>
      <c r="C166" s="327"/>
      <c r="D166" s="328"/>
      <c r="E166" s="327"/>
      <c r="F166" s="328"/>
      <c r="G166" s="333"/>
      <c r="H166" s="334"/>
      <c r="I166" s="338"/>
      <c r="J166" s="351">
        <f t="shared" si="9"/>
        <v>0</v>
      </c>
      <c r="K166" s="344">
        <v>19</v>
      </c>
      <c r="L166" s="345">
        <f t="shared" si="10"/>
        <v>0</v>
      </c>
    </row>
    <row r="167" spans="1:12" x14ac:dyDescent="0.3">
      <c r="A167" s="262" t="s">
        <v>423</v>
      </c>
      <c r="B167" s="385" t="s">
        <v>246</v>
      </c>
      <c r="C167" s="327"/>
      <c r="D167" s="328"/>
      <c r="E167" s="327"/>
      <c r="F167" s="328"/>
      <c r="G167" s="333"/>
      <c r="H167" s="334"/>
      <c r="I167" s="338"/>
      <c r="J167" s="351">
        <f t="shared" si="9"/>
        <v>0</v>
      </c>
      <c r="K167" s="344">
        <v>13.5</v>
      </c>
      <c r="L167" s="345">
        <f t="shared" si="10"/>
        <v>0</v>
      </c>
    </row>
    <row r="168" spans="1:12" x14ac:dyDescent="0.3">
      <c r="A168" s="262" t="s">
        <v>424</v>
      </c>
      <c r="B168" s="385" t="s">
        <v>425</v>
      </c>
      <c r="C168" s="327"/>
      <c r="D168" s="328"/>
      <c r="E168" s="327"/>
      <c r="F168" s="328"/>
      <c r="G168" s="333"/>
      <c r="H168" s="334"/>
      <c r="I168" s="338"/>
      <c r="J168" s="351">
        <f t="shared" si="9"/>
        <v>0</v>
      </c>
      <c r="K168" s="344">
        <v>2.5</v>
      </c>
      <c r="L168" s="345">
        <f t="shared" si="10"/>
        <v>0</v>
      </c>
    </row>
    <row r="169" spans="1:12" x14ac:dyDescent="0.3">
      <c r="A169" s="262" t="s">
        <v>426</v>
      </c>
      <c r="B169" s="385" t="s">
        <v>246</v>
      </c>
      <c r="C169" s="327"/>
      <c r="D169" s="328"/>
      <c r="E169" s="327"/>
      <c r="F169" s="328"/>
      <c r="G169" s="333"/>
      <c r="H169" s="334"/>
      <c r="I169" s="338"/>
      <c r="J169" s="351">
        <f t="shared" si="9"/>
        <v>0</v>
      </c>
      <c r="K169" s="344">
        <v>17</v>
      </c>
      <c r="L169" s="345">
        <f t="shared" si="10"/>
        <v>0</v>
      </c>
    </row>
    <row r="170" spans="1:12" x14ac:dyDescent="0.3">
      <c r="A170" s="262" t="s">
        <v>427</v>
      </c>
      <c r="B170" s="385" t="s">
        <v>246</v>
      </c>
      <c r="C170" s="327"/>
      <c r="D170" s="328"/>
      <c r="E170" s="327"/>
      <c r="F170" s="328"/>
      <c r="G170" s="333"/>
      <c r="H170" s="334"/>
      <c r="I170" s="338"/>
      <c r="J170" s="351">
        <f t="shared" si="9"/>
        <v>0</v>
      </c>
      <c r="K170" s="344">
        <v>26</v>
      </c>
      <c r="L170" s="345">
        <f t="shared" si="10"/>
        <v>0</v>
      </c>
    </row>
    <row r="171" spans="1:12" x14ac:dyDescent="0.3">
      <c r="A171" s="262" t="s">
        <v>428</v>
      </c>
      <c r="B171" s="385" t="s">
        <v>246</v>
      </c>
      <c r="C171" s="327"/>
      <c r="D171" s="328"/>
      <c r="E171" s="327"/>
      <c r="F171" s="328"/>
      <c r="G171" s="333"/>
      <c r="H171" s="334"/>
      <c r="I171" s="338"/>
      <c r="J171" s="351">
        <f t="shared" si="9"/>
        <v>0</v>
      </c>
      <c r="K171" s="344">
        <v>21</v>
      </c>
      <c r="L171" s="345">
        <f t="shared" si="10"/>
        <v>0</v>
      </c>
    </row>
    <row r="172" spans="1:12" x14ac:dyDescent="0.3">
      <c r="A172" s="262" t="s">
        <v>429</v>
      </c>
      <c r="B172" s="385" t="s">
        <v>246</v>
      </c>
      <c r="C172" s="327"/>
      <c r="D172" s="328"/>
      <c r="E172" s="327"/>
      <c r="F172" s="328"/>
      <c r="G172" s="333"/>
      <c r="H172" s="334"/>
      <c r="I172" s="338"/>
      <c r="J172" s="351">
        <f t="shared" si="9"/>
        <v>0</v>
      </c>
      <c r="K172" s="344">
        <v>17.5</v>
      </c>
      <c r="L172" s="345">
        <f t="shared" si="10"/>
        <v>0</v>
      </c>
    </row>
    <row r="173" spans="1:12" x14ac:dyDescent="0.3">
      <c r="A173" s="262" t="s">
        <v>430</v>
      </c>
      <c r="B173" s="385" t="s">
        <v>246</v>
      </c>
      <c r="C173" s="327"/>
      <c r="D173" s="328"/>
      <c r="E173" s="327"/>
      <c r="F173" s="328"/>
      <c r="G173" s="333"/>
      <c r="H173" s="334"/>
      <c r="I173" s="338"/>
      <c r="J173" s="351">
        <f t="shared" si="9"/>
        <v>0</v>
      </c>
      <c r="K173" s="344">
        <v>21</v>
      </c>
      <c r="L173" s="345">
        <f t="shared" si="10"/>
        <v>0</v>
      </c>
    </row>
    <row r="174" spans="1:12" x14ac:dyDescent="0.3">
      <c r="A174" s="262" t="s">
        <v>431</v>
      </c>
      <c r="B174" s="385" t="s">
        <v>10</v>
      </c>
      <c r="C174" s="327"/>
      <c r="D174" s="328"/>
      <c r="E174" s="327"/>
      <c r="F174" s="328"/>
      <c r="G174" s="333"/>
      <c r="H174" s="334"/>
      <c r="I174" s="338"/>
      <c r="J174" s="351">
        <f t="shared" si="9"/>
        <v>0</v>
      </c>
      <c r="K174" s="344">
        <v>2</v>
      </c>
      <c r="L174" s="345">
        <f t="shared" si="10"/>
        <v>0</v>
      </c>
    </row>
    <row r="175" spans="1:12" x14ac:dyDescent="0.3">
      <c r="A175" s="262" t="s">
        <v>432</v>
      </c>
      <c r="B175" s="385" t="s">
        <v>10</v>
      </c>
      <c r="C175" s="327"/>
      <c r="D175" s="328"/>
      <c r="E175" s="327"/>
      <c r="F175" s="328"/>
      <c r="G175" s="333"/>
      <c r="H175" s="334"/>
      <c r="I175" s="338"/>
      <c r="J175" s="351">
        <f t="shared" si="9"/>
        <v>0</v>
      </c>
      <c r="K175" s="344">
        <v>5</v>
      </c>
      <c r="L175" s="345">
        <f t="shared" si="10"/>
        <v>0</v>
      </c>
    </row>
    <row r="176" spans="1:12" x14ac:dyDescent="0.3">
      <c r="A176" s="262" t="s">
        <v>433</v>
      </c>
      <c r="B176" s="385" t="s">
        <v>425</v>
      </c>
      <c r="C176" s="327"/>
      <c r="D176" s="328"/>
      <c r="E176" s="327"/>
      <c r="F176" s="328"/>
      <c r="G176" s="333"/>
      <c r="H176" s="334"/>
      <c r="I176" s="338"/>
      <c r="J176" s="351">
        <f t="shared" si="9"/>
        <v>0</v>
      </c>
      <c r="K176" s="344">
        <v>2</v>
      </c>
      <c r="L176" s="345">
        <f t="shared" si="10"/>
        <v>0</v>
      </c>
    </row>
    <row r="177" spans="1:12" x14ac:dyDescent="0.3">
      <c r="A177" s="262" t="s">
        <v>434</v>
      </c>
      <c r="B177" s="385" t="s">
        <v>246</v>
      </c>
      <c r="C177" s="327"/>
      <c r="D177" s="328"/>
      <c r="E177" s="327"/>
      <c r="F177" s="328"/>
      <c r="G177" s="333"/>
      <c r="H177" s="334"/>
      <c r="I177" s="338"/>
      <c r="J177" s="351">
        <f t="shared" si="9"/>
        <v>0</v>
      </c>
      <c r="K177" s="344">
        <v>13</v>
      </c>
      <c r="L177" s="345">
        <f t="shared" si="10"/>
        <v>0</v>
      </c>
    </row>
    <row r="178" spans="1:12" x14ac:dyDescent="0.3">
      <c r="A178" s="262" t="s">
        <v>435</v>
      </c>
      <c r="B178" s="385" t="s">
        <v>246</v>
      </c>
      <c r="C178" s="327"/>
      <c r="D178" s="328"/>
      <c r="E178" s="327"/>
      <c r="F178" s="328"/>
      <c r="G178" s="333"/>
      <c r="H178" s="334"/>
      <c r="I178" s="338"/>
      <c r="J178" s="351">
        <f t="shared" si="9"/>
        <v>0</v>
      </c>
      <c r="K178" s="344">
        <v>12</v>
      </c>
      <c r="L178" s="345">
        <f t="shared" si="10"/>
        <v>0</v>
      </c>
    </row>
    <row r="179" spans="1:12" x14ac:dyDescent="0.3">
      <c r="A179" s="262" t="s">
        <v>436</v>
      </c>
      <c r="B179" s="385" t="s">
        <v>10</v>
      </c>
      <c r="C179" s="327"/>
      <c r="D179" s="328"/>
      <c r="E179" s="327"/>
      <c r="F179" s="328"/>
      <c r="G179" s="333"/>
      <c r="H179" s="334"/>
      <c r="I179" s="338"/>
      <c r="J179" s="351">
        <f t="shared" si="9"/>
        <v>0</v>
      </c>
      <c r="K179" s="344">
        <v>30</v>
      </c>
      <c r="L179" s="345">
        <f t="shared" si="10"/>
        <v>0</v>
      </c>
    </row>
    <row r="180" spans="1:12" x14ac:dyDescent="0.3">
      <c r="A180" s="263" t="s">
        <v>437</v>
      </c>
      <c r="B180" s="385" t="s">
        <v>246</v>
      </c>
      <c r="C180" s="327"/>
      <c r="D180" s="328"/>
      <c r="E180" s="327"/>
      <c r="F180" s="328"/>
      <c r="G180" s="333"/>
      <c r="H180" s="334"/>
      <c r="I180" s="338"/>
      <c r="J180" s="351">
        <f t="shared" si="9"/>
        <v>0</v>
      </c>
      <c r="K180" s="344">
        <v>5</v>
      </c>
      <c r="L180" s="345">
        <f t="shared" si="10"/>
        <v>0</v>
      </c>
    </row>
    <row r="181" spans="1:12" x14ac:dyDescent="0.3">
      <c r="A181" s="263" t="s">
        <v>438</v>
      </c>
      <c r="B181" s="385" t="s">
        <v>246</v>
      </c>
      <c r="C181" s="327"/>
      <c r="D181" s="328"/>
      <c r="E181" s="327"/>
      <c r="F181" s="328"/>
      <c r="G181" s="333"/>
      <c r="H181" s="334"/>
      <c r="I181" s="338"/>
      <c r="J181" s="351">
        <f t="shared" si="9"/>
        <v>0</v>
      </c>
      <c r="K181" s="344">
        <v>9.9499999999999993</v>
      </c>
      <c r="L181" s="345">
        <f t="shared" si="10"/>
        <v>0</v>
      </c>
    </row>
    <row r="182" spans="1:12" x14ac:dyDescent="0.3">
      <c r="A182" s="263" t="s">
        <v>439</v>
      </c>
      <c r="B182" s="385" t="s">
        <v>246</v>
      </c>
      <c r="C182" s="327"/>
      <c r="D182" s="328"/>
      <c r="E182" s="327"/>
      <c r="F182" s="328"/>
      <c r="G182" s="333"/>
      <c r="H182" s="334"/>
      <c r="I182" s="338"/>
      <c r="J182" s="351">
        <f t="shared" si="9"/>
        <v>0</v>
      </c>
      <c r="K182" s="344">
        <v>7</v>
      </c>
      <c r="L182" s="345">
        <f t="shared" si="10"/>
        <v>0</v>
      </c>
    </row>
    <row r="183" spans="1:12" x14ac:dyDescent="0.3">
      <c r="A183" s="263" t="s">
        <v>440</v>
      </c>
      <c r="B183" s="385" t="s">
        <v>246</v>
      </c>
      <c r="C183" s="327"/>
      <c r="D183" s="328"/>
      <c r="E183" s="327"/>
      <c r="F183" s="328"/>
      <c r="G183" s="333"/>
      <c r="H183" s="334"/>
      <c r="I183" s="338"/>
      <c r="J183" s="351">
        <f t="shared" si="9"/>
        <v>0</v>
      </c>
      <c r="K183" s="344">
        <v>9</v>
      </c>
      <c r="L183" s="345">
        <f t="shared" si="10"/>
        <v>0</v>
      </c>
    </row>
    <row r="184" spans="1:12" x14ac:dyDescent="0.3">
      <c r="A184" s="263" t="s">
        <v>148</v>
      </c>
      <c r="B184" s="385" t="s">
        <v>10</v>
      </c>
      <c r="C184" s="327"/>
      <c r="D184" s="328"/>
      <c r="E184" s="327"/>
      <c r="F184" s="328"/>
      <c r="G184" s="333"/>
      <c r="H184" s="334"/>
      <c r="I184" s="338"/>
      <c r="J184" s="351">
        <f t="shared" si="9"/>
        <v>0</v>
      </c>
      <c r="K184" s="344">
        <v>1.5</v>
      </c>
      <c r="L184" s="345">
        <f t="shared" si="10"/>
        <v>0</v>
      </c>
    </row>
    <row r="185" spans="1:12" x14ac:dyDescent="0.3">
      <c r="A185" s="263" t="s">
        <v>147</v>
      </c>
      <c r="B185" s="385" t="s">
        <v>10</v>
      </c>
      <c r="C185" s="327"/>
      <c r="D185" s="328"/>
      <c r="E185" s="327"/>
      <c r="F185" s="328"/>
      <c r="G185" s="333"/>
      <c r="H185" s="334"/>
      <c r="I185" s="338"/>
      <c r="J185" s="351">
        <f t="shared" si="9"/>
        <v>0</v>
      </c>
      <c r="K185" s="344">
        <v>1.5</v>
      </c>
      <c r="L185" s="345">
        <f t="shared" si="10"/>
        <v>0</v>
      </c>
    </row>
    <row r="186" spans="1:12" x14ac:dyDescent="0.3">
      <c r="A186" s="263" t="s">
        <v>441</v>
      </c>
      <c r="B186" s="385" t="s">
        <v>246</v>
      </c>
      <c r="C186" s="327"/>
      <c r="D186" s="328"/>
      <c r="E186" s="327"/>
      <c r="F186" s="328"/>
      <c r="G186" s="333"/>
      <c r="H186" s="334"/>
      <c r="I186" s="338"/>
      <c r="J186" s="351">
        <f t="shared" si="9"/>
        <v>0</v>
      </c>
      <c r="K186" s="344">
        <v>16</v>
      </c>
      <c r="L186" s="345">
        <f t="shared" si="10"/>
        <v>0</v>
      </c>
    </row>
    <row r="187" spans="1:12" x14ac:dyDescent="0.3">
      <c r="A187" s="263" t="s">
        <v>442</v>
      </c>
      <c r="B187" s="385" t="s">
        <v>246</v>
      </c>
      <c r="C187" s="327"/>
      <c r="D187" s="328"/>
      <c r="E187" s="327"/>
      <c r="F187" s="328"/>
      <c r="G187" s="333"/>
      <c r="H187" s="334"/>
      <c r="I187" s="338"/>
      <c r="J187" s="351">
        <f t="shared" si="9"/>
        <v>0</v>
      </c>
      <c r="K187" s="344">
        <v>8</v>
      </c>
      <c r="L187" s="345">
        <f t="shared" si="10"/>
        <v>0</v>
      </c>
    </row>
    <row r="188" spans="1:12" x14ac:dyDescent="0.3">
      <c r="A188" s="263" t="s">
        <v>443</v>
      </c>
      <c r="B188" s="385" t="s">
        <v>246</v>
      </c>
      <c r="C188" s="327"/>
      <c r="D188" s="328"/>
      <c r="E188" s="327"/>
      <c r="F188" s="328"/>
      <c r="G188" s="333"/>
      <c r="H188" s="334"/>
      <c r="I188" s="338"/>
      <c r="J188" s="351">
        <f t="shared" si="9"/>
        <v>0</v>
      </c>
      <c r="K188" s="344">
        <v>8</v>
      </c>
      <c r="L188" s="345">
        <f t="shared" si="10"/>
        <v>0</v>
      </c>
    </row>
    <row r="189" spans="1:12" ht="15.6" x14ac:dyDescent="0.3">
      <c r="A189" s="263" t="s">
        <v>444</v>
      </c>
      <c r="B189" s="385" t="s">
        <v>246</v>
      </c>
      <c r="C189" s="354"/>
      <c r="D189" s="355"/>
      <c r="E189" s="327"/>
      <c r="F189" s="328"/>
      <c r="G189" s="333"/>
      <c r="H189" s="334"/>
      <c r="I189" s="338"/>
      <c r="J189" s="351">
        <f t="shared" si="9"/>
        <v>0</v>
      </c>
      <c r="K189" s="344">
        <v>9.9499999999999993</v>
      </c>
      <c r="L189" s="345">
        <f t="shared" si="10"/>
        <v>0</v>
      </c>
    </row>
    <row r="190" spans="1:12" x14ac:dyDescent="0.3">
      <c r="A190" s="269"/>
      <c r="B190" s="338"/>
      <c r="C190" s="327"/>
      <c r="D190" s="328"/>
      <c r="E190" s="327"/>
      <c r="F190" s="328"/>
      <c r="G190" s="333"/>
      <c r="H190" s="334"/>
      <c r="I190" s="338"/>
      <c r="J190" s="351">
        <f t="shared" si="9"/>
        <v>0</v>
      </c>
      <c r="K190" s="346"/>
      <c r="L190" s="345">
        <f t="shared" si="10"/>
        <v>0</v>
      </c>
    </row>
    <row r="191" spans="1:12" x14ac:dyDescent="0.3">
      <c r="A191" s="269"/>
      <c r="B191" s="338"/>
      <c r="C191" s="327"/>
      <c r="D191" s="328"/>
      <c r="E191" s="327"/>
      <c r="F191" s="328"/>
      <c r="G191" s="333"/>
      <c r="H191" s="334"/>
      <c r="I191" s="338"/>
      <c r="J191" s="351">
        <f t="shared" si="9"/>
        <v>0</v>
      </c>
      <c r="K191" s="346"/>
      <c r="L191" s="345">
        <f t="shared" si="10"/>
        <v>0</v>
      </c>
    </row>
    <row r="192" spans="1:12" x14ac:dyDescent="0.3">
      <c r="A192" s="269"/>
      <c r="B192" s="338"/>
      <c r="C192" s="327"/>
      <c r="D192" s="328"/>
      <c r="E192" s="327"/>
      <c r="F192" s="328"/>
      <c r="G192" s="333"/>
      <c r="H192" s="334"/>
      <c r="I192" s="338"/>
      <c r="J192" s="351">
        <f t="shared" si="9"/>
        <v>0</v>
      </c>
      <c r="K192" s="346"/>
      <c r="L192" s="345">
        <f t="shared" si="10"/>
        <v>0</v>
      </c>
    </row>
    <row r="193" spans="1:12" x14ac:dyDescent="0.3">
      <c r="A193" s="269"/>
      <c r="B193" s="338"/>
      <c r="C193" s="327"/>
      <c r="D193" s="328"/>
      <c r="E193" s="327"/>
      <c r="F193" s="328"/>
      <c r="G193" s="333"/>
      <c r="H193" s="334"/>
      <c r="I193" s="338"/>
      <c r="J193" s="351">
        <f t="shared" si="9"/>
        <v>0</v>
      </c>
      <c r="K193" s="346"/>
      <c r="L193" s="345">
        <f t="shared" si="10"/>
        <v>0</v>
      </c>
    </row>
    <row r="194" spans="1:12" x14ac:dyDescent="0.3">
      <c r="A194" s="269"/>
      <c r="B194" s="338"/>
      <c r="C194" s="327"/>
      <c r="D194" s="328"/>
      <c r="E194" s="327"/>
      <c r="F194" s="328"/>
      <c r="G194" s="333"/>
      <c r="H194" s="334"/>
      <c r="I194" s="338"/>
      <c r="J194" s="351">
        <f t="shared" si="9"/>
        <v>0</v>
      </c>
      <c r="K194" s="346"/>
      <c r="L194" s="345">
        <f t="shared" si="10"/>
        <v>0</v>
      </c>
    </row>
    <row r="195" spans="1:12" x14ac:dyDescent="0.3">
      <c r="A195" s="269"/>
      <c r="B195" s="338"/>
      <c r="C195" s="327"/>
      <c r="D195" s="328"/>
      <c r="E195" s="327"/>
      <c r="F195" s="328"/>
      <c r="G195" s="333"/>
      <c r="H195" s="334"/>
      <c r="I195" s="338"/>
      <c r="J195" s="351">
        <f t="shared" si="9"/>
        <v>0</v>
      </c>
      <c r="K195" s="346"/>
      <c r="L195" s="345">
        <f t="shared" si="10"/>
        <v>0</v>
      </c>
    </row>
    <row r="196" spans="1:12" x14ac:dyDescent="0.3">
      <c r="A196" s="269"/>
      <c r="B196" s="338"/>
      <c r="C196" s="327"/>
      <c r="D196" s="328"/>
      <c r="E196" s="327"/>
      <c r="F196" s="328"/>
      <c r="G196" s="333"/>
      <c r="H196" s="334"/>
      <c r="I196" s="338"/>
      <c r="J196" s="351">
        <f t="shared" si="9"/>
        <v>0</v>
      </c>
      <c r="K196" s="346"/>
      <c r="L196" s="345">
        <f t="shared" si="10"/>
        <v>0</v>
      </c>
    </row>
    <row r="197" spans="1:12" x14ac:dyDescent="0.3">
      <c r="A197" s="269"/>
      <c r="B197" s="339"/>
      <c r="C197" s="329"/>
      <c r="D197" s="330"/>
      <c r="E197" s="329"/>
      <c r="F197" s="330"/>
      <c r="G197" s="335"/>
      <c r="H197" s="336"/>
      <c r="I197" s="339"/>
      <c r="J197" s="352">
        <f t="shared" si="9"/>
        <v>0</v>
      </c>
      <c r="K197" s="348"/>
      <c r="L197" s="349">
        <f t="shared" si="10"/>
        <v>0</v>
      </c>
    </row>
    <row r="198" spans="1:12" ht="18" x14ac:dyDescent="0.35">
      <c r="A198" s="10" t="s">
        <v>457</v>
      </c>
      <c r="B198" s="7"/>
      <c r="C198" s="6"/>
      <c r="D198" s="6"/>
      <c r="E198" s="6"/>
      <c r="F198" s="6"/>
      <c r="G198" s="6"/>
      <c r="H198" s="6"/>
      <c r="I198" s="6"/>
      <c r="J198" s="265"/>
      <c r="K198" s="6"/>
      <c r="L198" s="8"/>
    </row>
    <row r="199" spans="1:12" x14ac:dyDescent="0.3">
      <c r="A199" s="268" t="s">
        <v>491</v>
      </c>
      <c r="B199" s="379" t="s">
        <v>330</v>
      </c>
      <c r="C199" s="325"/>
      <c r="D199" s="326"/>
      <c r="E199" s="325"/>
      <c r="F199" s="326"/>
      <c r="G199" s="331"/>
      <c r="H199" s="332"/>
      <c r="I199" s="337"/>
      <c r="J199" s="350">
        <f t="shared" ref="J199:J230" si="11">SUM(C199:I199)</f>
        <v>0</v>
      </c>
      <c r="K199" s="356">
        <v>3.5</v>
      </c>
      <c r="L199" s="342">
        <f t="shared" ref="L199:L271" si="12">J199*K199</f>
        <v>0</v>
      </c>
    </row>
    <row r="200" spans="1:12" x14ac:dyDescent="0.3">
      <c r="A200" s="268" t="s">
        <v>568</v>
      </c>
      <c r="B200" s="380" t="s">
        <v>12</v>
      </c>
      <c r="C200" s="327"/>
      <c r="D200" s="328"/>
      <c r="E200" s="327"/>
      <c r="F200" s="328"/>
      <c r="G200" s="333"/>
      <c r="H200" s="334"/>
      <c r="I200" s="338"/>
      <c r="J200" s="351">
        <f t="shared" si="11"/>
        <v>0</v>
      </c>
      <c r="K200" s="357">
        <v>4.99</v>
      </c>
      <c r="L200" s="345">
        <f t="shared" si="12"/>
        <v>0</v>
      </c>
    </row>
    <row r="201" spans="1:12" x14ac:dyDescent="0.3">
      <c r="A201" s="268" t="s">
        <v>569</v>
      </c>
      <c r="B201" s="380" t="s">
        <v>11</v>
      </c>
      <c r="C201" s="327"/>
      <c r="D201" s="328"/>
      <c r="E201" s="327"/>
      <c r="F201" s="328"/>
      <c r="G201" s="333"/>
      <c r="H201" s="334"/>
      <c r="I201" s="338"/>
      <c r="J201" s="351">
        <f t="shared" si="11"/>
        <v>0</v>
      </c>
      <c r="K201" s="357">
        <v>5.3</v>
      </c>
      <c r="L201" s="345">
        <f t="shared" si="12"/>
        <v>0</v>
      </c>
    </row>
    <row r="202" spans="1:12" x14ac:dyDescent="0.3">
      <c r="A202" s="268" t="s">
        <v>570</v>
      </c>
      <c r="B202" s="380" t="s">
        <v>13</v>
      </c>
      <c r="C202" s="327"/>
      <c r="D202" s="328"/>
      <c r="E202" s="327"/>
      <c r="F202" s="328"/>
      <c r="G202" s="333"/>
      <c r="H202" s="334"/>
      <c r="I202" s="338"/>
      <c r="J202" s="351">
        <f t="shared" si="11"/>
        <v>0</v>
      </c>
      <c r="K202" s="357">
        <v>0.66</v>
      </c>
      <c r="L202" s="345">
        <f t="shared" si="12"/>
        <v>0</v>
      </c>
    </row>
    <row r="203" spans="1:12" x14ac:dyDescent="0.3">
      <c r="A203" s="268" t="s">
        <v>494</v>
      </c>
      <c r="B203" s="380" t="s">
        <v>12</v>
      </c>
      <c r="C203" s="327"/>
      <c r="D203" s="328"/>
      <c r="E203" s="327"/>
      <c r="F203" s="328"/>
      <c r="G203" s="333"/>
      <c r="H203" s="334"/>
      <c r="I203" s="338"/>
      <c r="J203" s="351">
        <f t="shared" si="11"/>
        <v>0</v>
      </c>
      <c r="K203" s="357">
        <v>6.5</v>
      </c>
      <c r="L203" s="345">
        <f t="shared" si="12"/>
        <v>0</v>
      </c>
    </row>
    <row r="204" spans="1:12" x14ac:dyDescent="0.3">
      <c r="A204" s="268" t="s">
        <v>571</v>
      </c>
      <c r="B204" s="380" t="s">
        <v>12</v>
      </c>
      <c r="C204" s="327"/>
      <c r="D204" s="328"/>
      <c r="E204" s="327"/>
      <c r="F204" s="328"/>
      <c r="G204" s="333"/>
      <c r="H204" s="334"/>
      <c r="I204" s="338"/>
      <c r="J204" s="351">
        <f t="shared" si="11"/>
        <v>0</v>
      </c>
      <c r="K204" s="357">
        <v>1</v>
      </c>
      <c r="L204" s="345">
        <f t="shared" si="12"/>
        <v>0</v>
      </c>
    </row>
    <row r="205" spans="1:12" ht="12.75" customHeight="1" x14ac:dyDescent="0.3">
      <c r="A205" s="268" t="s">
        <v>495</v>
      </c>
      <c r="B205" s="380" t="s">
        <v>11</v>
      </c>
      <c r="C205" s="327"/>
      <c r="D205" s="328"/>
      <c r="E205" s="327"/>
      <c r="F205" s="328"/>
      <c r="G205" s="333"/>
      <c r="H205" s="334"/>
      <c r="I205" s="338"/>
      <c r="J205" s="351">
        <f t="shared" si="11"/>
        <v>0</v>
      </c>
      <c r="K205" s="357">
        <v>3</v>
      </c>
      <c r="L205" s="345">
        <f t="shared" si="12"/>
        <v>0</v>
      </c>
    </row>
    <row r="206" spans="1:12" x14ac:dyDescent="0.3">
      <c r="A206" s="268" t="s">
        <v>572</v>
      </c>
      <c r="B206" s="380" t="s">
        <v>330</v>
      </c>
      <c r="C206" s="327"/>
      <c r="D206" s="328"/>
      <c r="E206" s="327"/>
      <c r="F206" s="328"/>
      <c r="G206" s="333"/>
      <c r="H206" s="334"/>
      <c r="I206" s="338"/>
      <c r="J206" s="351">
        <f t="shared" si="11"/>
        <v>0</v>
      </c>
      <c r="K206" s="357">
        <v>2</v>
      </c>
      <c r="L206" s="345">
        <f t="shared" si="12"/>
        <v>0</v>
      </c>
    </row>
    <row r="207" spans="1:12" x14ac:dyDescent="0.3">
      <c r="A207" s="268" t="s">
        <v>573</v>
      </c>
      <c r="B207" s="380" t="s">
        <v>13</v>
      </c>
      <c r="C207" s="327"/>
      <c r="D207" s="328"/>
      <c r="E207" s="327"/>
      <c r="F207" s="328"/>
      <c r="G207" s="333"/>
      <c r="H207" s="334"/>
      <c r="I207" s="338"/>
      <c r="J207" s="351">
        <f t="shared" si="11"/>
        <v>0</v>
      </c>
      <c r="K207" s="357">
        <v>2</v>
      </c>
      <c r="L207" s="345">
        <f t="shared" si="12"/>
        <v>0</v>
      </c>
    </row>
    <row r="208" spans="1:12" x14ac:dyDescent="0.3">
      <c r="A208" s="268" t="s">
        <v>496</v>
      </c>
      <c r="B208" s="380" t="s">
        <v>330</v>
      </c>
      <c r="C208" s="327"/>
      <c r="D208" s="328"/>
      <c r="E208" s="327"/>
      <c r="F208" s="328"/>
      <c r="G208" s="333"/>
      <c r="H208" s="334"/>
      <c r="I208" s="338"/>
      <c r="J208" s="351">
        <f t="shared" si="11"/>
        <v>0</v>
      </c>
      <c r="K208" s="357">
        <v>0.66</v>
      </c>
      <c r="L208" s="345">
        <f t="shared" si="12"/>
        <v>0</v>
      </c>
    </row>
    <row r="209" spans="1:12" x14ac:dyDescent="0.3">
      <c r="A209" s="268" t="s">
        <v>445</v>
      </c>
      <c r="B209" s="380" t="s">
        <v>12</v>
      </c>
      <c r="C209" s="327"/>
      <c r="D209" s="328"/>
      <c r="E209" s="327"/>
      <c r="F209" s="328"/>
      <c r="G209" s="333"/>
      <c r="H209" s="334"/>
      <c r="I209" s="338"/>
      <c r="J209" s="351">
        <f t="shared" si="11"/>
        <v>0</v>
      </c>
      <c r="K209" s="357">
        <v>1.1000000000000001</v>
      </c>
      <c r="L209" s="345">
        <f t="shared" si="12"/>
        <v>0</v>
      </c>
    </row>
    <row r="210" spans="1:12" x14ac:dyDescent="0.3">
      <c r="A210" s="268" t="s">
        <v>574</v>
      </c>
      <c r="B210" s="380" t="s">
        <v>330</v>
      </c>
      <c r="C210" s="327"/>
      <c r="D210" s="328"/>
      <c r="E210" s="327"/>
      <c r="F210" s="328"/>
      <c r="G210" s="333"/>
      <c r="H210" s="334"/>
      <c r="I210" s="338"/>
      <c r="J210" s="351">
        <f t="shared" si="11"/>
        <v>0</v>
      </c>
      <c r="K210" s="357">
        <v>20</v>
      </c>
      <c r="L210" s="345">
        <f t="shared" si="12"/>
        <v>0</v>
      </c>
    </row>
    <row r="211" spans="1:12" x14ac:dyDescent="0.3">
      <c r="A211" s="268" t="s">
        <v>461</v>
      </c>
      <c r="B211" s="380" t="s">
        <v>12</v>
      </c>
      <c r="C211" s="327"/>
      <c r="D211" s="328"/>
      <c r="E211" s="327"/>
      <c r="F211" s="328"/>
      <c r="G211" s="333"/>
      <c r="H211" s="334"/>
      <c r="I211" s="338"/>
      <c r="J211" s="351">
        <f t="shared" si="11"/>
        <v>0</v>
      </c>
      <c r="K211" s="357">
        <v>2.39</v>
      </c>
      <c r="L211" s="345">
        <f t="shared" si="12"/>
        <v>0</v>
      </c>
    </row>
    <row r="212" spans="1:12" x14ac:dyDescent="0.3">
      <c r="A212" s="268" t="s">
        <v>575</v>
      </c>
      <c r="B212" s="380" t="s">
        <v>12</v>
      </c>
      <c r="C212" s="327"/>
      <c r="D212" s="328"/>
      <c r="E212" s="327"/>
      <c r="F212" s="328"/>
      <c r="G212" s="333"/>
      <c r="H212" s="334"/>
      <c r="I212" s="338"/>
      <c r="J212" s="351">
        <f t="shared" si="11"/>
        <v>0</v>
      </c>
      <c r="K212" s="357">
        <v>1.6</v>
      </c>
      <c r="L212" s="345">
        <f t="shared" si="12"/>
        <v>0</v>
      </c>
    </row>
    <row r="213" spans="1:12" x14ac:dyDescent="0.3">
      <c r="A213" s="268" t="s">
        <v>576</v>
      </c>
      <c r="B213" s="380" t="s">
        <v>12</v>
      </c>
      <c r="C213" s="327"/>
      <c r="D213" s="328"/>
      <c r="E213" s="327"/>
      <c r="F213" s="328"/>
      <c r="G213" s="333"/>
      <c r="H213" s="334"/>
      <c r="I213" s="338"/>
      <c r="J213" s="351">
        <f t="shared" si="11"/>
        <v>0</v>
      </c>
      <c r="K213" s="357">
        <v>2.39</v>
      </c>
      <c r="L213" s="345">
        <f t="shared" si="12"/>
        <v>0</v>
      </c>
    </row>
    <row r="214" spans="1:12" x14ac:dyDescent="0.3">
      <c r="A214" s="268" t="s">
        <v>577</v>
      </c>
      <c r="B214" s="380" t="s">
        <v>13</v>
      </c>
      <c r="C214" s="327"/>
      <c r="D214" s="328"/>
      <c r="E214" s="327"/>
      <c r="F214" s="328"/>
      <c r="G214" s="333"/>
      <c r="H214" s="334"/>
      <c r="I214" s="338"/>
      <c r="J214" s="351">
        <f t="shared" si="11"/>
        <v>0</v>
      </c>
      <c r="K214" s="357">
        <v>1</v>
      </c>
      <c r="L214" s="345">
        <f t="shared" si="12"/>
        <v>0</v>
      </c>
    </row>
    <row r="215" spans="1:12" x14ac:dyDescent="0.3">
      <c r="A215" s="268" t="s">
        <v>578</v>
      </c>
      <c r="B215" s="380" t="s">
        <v>12</v>
      </c>
      <c r="C215" s="327"/>
      <c r="D215" s="328"/>
      <c r="E215" s="327"/>
      <c r="F215" s="328"/>
      <c r="G215" s="333"/>
      <c r="H215" s="334"/>
      <c r="I215" s="338"/>
      <c r="J215" s="351">
        <f t="shared" si="11"/>
        <v>0</v>
      </c>
      <c r="K215" s="357">
        <v>5.5</v>
      </c>
      <c r="L215" s="345">
        <f t="shared" si="12"/>
        <v>0</v>
      </c>
    </row>
    <row r="216" spans="1:12" x14ac:dyDescent="0.3">
      <c r="A216" s="268" t="s">
        <v>497</v>
      </c>
      <c r="B216" s="380" t="s">
        <v>330</v>
      </c>
      <c r="C216" s="327"/>
      <c r="D216" s="328"/>
      <c r="E216" s="327"/>
      <c r="F216" s="328"/>
      <c r="G216" s="333"/>
      <c r="H216" s="334"/>
      <c r="I216" s="338"/>
      <c r="J216" s="351">
        <f t="shared" si="11"/>
        <v>0</v>
      </c>
      <c r="K216" s="357">
        <v>22</v>
      </c>
      <c r="L216" s="345">
        <f t="shared" si="12"/>
        <v>0</v>
      </c>
    </row>
    <row r="217" spans="1:12" x14ac:dyDescent="0.3">
      <c r="A217" s="268" t="s">
        <v>498</v>
      </c>
      <c r="B217" s="380" t="s">
        <v>330</v>
      </c>
      <c r="C217" s="327"/>
      <c r="D217" s="328"/>
      <c r="E217" s="327"/>
      <c r="F217" s="328"/>
      <c r="G217" s="333"/>
      <c r="H217" s="334"/>
      <c r="I217" s="338"/>
      <c r="J217" s="351">
        <f t="shared" si="11"/>
        <v>0</v>
      </c>
      <c r="K217" s="357">
        <v>2</v>
      </c>
      <c r="L217" s="345">
        <f t="shared" si="12"/>
        <v>0</v>
      </c>
    </row>
    <row r="218" spans="1:12" x14ac:dyDescent="0.3">
      <c r="A218" s="268" t="s">
        <v>579</v>
      </c>
      <c r="B218" s="380" t="s">
        <v>13</v>
      </c>
      <c r="C218" s="327"/>
      <c r="D218" s="328"/>
      <c r="E218" s="327"/>
      <c r="F218" s="328"/>
      <c r="G218" s="333"/>
      <c r="H218" s="334"/>
      <c r="I218" s="338"/>
      <c r="J218" s="351">
        <f t="shared" si="11"/>
        <v>0</v>
      </c>
      <c r="K218" s="357">
        <v>0.66</v>
      </c>
      <c r="L218" s="345">
        <f t="shared" si="12"/>
        <v>0</v>
      </c>
    </row>
    <row r="219" spans="1:12" x14ac:dyDescent="0.3">
      <c r="A219" s="268" t="s">
        <v>580</v>
      </c>
      <c r="B219" s="380" t="s">
        <v>12</v>
      </c>
      <c r="C219" s="327"/>
      <c r="D219" s="328"/>
      <c r="E219" s="327"/>
      <c r="F219" s="328"/>
      <c r="G219" s="333"/>
      <c r="H219" s="334"/>
      <c r="I219" s="338"/>
      <c r="J219" s="351">
        <f t="shared" si="11"/>
        <v>0</v>
      </c>
      <c r="K219" s="357">
        <v>2.2000000000000002</v>
      </c>
      <c r="L219" s="345">
        <f t="shared" si="12"/>
        <v>0</v>
      </c>
    </row>
    <row r="220" spans="1:12" x14ac:dyDescent="0.3">
      <c r="A220" s="268" t="s">
        <v>581</v>
      </c>
      <c r="B220" s="380" t="s">
        <v>330</v>
      </c>
      <c r="C220" s="327"/>
      <c r="D220" s="328"/>
      <c r="E220" s="327"/>
      <c r="F220" s="328"/>
      <c r="G220" s="333"/>
      <c r="H220" s="334"/>
      <c r="I220" s="338"/>
      <c r="J220" s="351">
        <f t="shared" si="11"/>
        <v>0</v>
      </c>
      <c r="K220" s="357">
        <v>3</v>
      </c>
      <c r="L220" s="345">
        <f t="shared" si="12"/>
        <v>0</v>
      </c>
    </row>
    <row r="221" spans="1:12" x14ac:dyDescent="0.3">
      <c r="A221" s="268" t="s">
        <v>499</v>
      </c>
      <c r="B221" s="380" t="s">
        <v>16</v>
      </c>
      <c r="C221" s="327"/>
      <c r="D221" s="328"/>
      <c r="E221" s="327"/>
      <c r="F221" s="328"/>
      <c r="G221" s="333"/>
      <c r="H221" s="334"/>
      <c r="I221" s="338"/>
      <c r="J221" s="351">
        <f t="shared" si="11"/>
        <v>0</v>
      </c>
      <c r="K221" s="357"/>
      <c r="L221" s="345">
        <f t="shared" si="12"/>
        <v>0</v>
      </c>
    </row>
    <row r="222" spans="1:12" x14ac:dyDescent="0.3">
      <c r="A222" s="268" t="s">
        <v>582</v>
      </c>
      <c r="B222" s="380" t="s">
        <v>11</v>
      </c>
      <c r="C222" s="327"/>
      <c r="D222" s="328"/>
      <c r="E222" s="327"/>
      <c r="F222" s="328"/>
      <c r="G222" s="333"/>
      <c r="H222" s="334"/>
      <c r="I222" s="338"/>
      <c r="J222" s="351">
        <f t="shared" si="11"/>
        <v>0</v>
      </c>
      <c r="K222" s="357">
        <v>1.2</v>
      </c>
      <c r="L222" s="345">
        <f t="shared" si="12"/>
        <v>0</v>
      </c>
    </row>
    <row r="223" spans="1:12" x14ac:dyDescent="0.3">
      <c r="A223" s="268" t="s">
        <v>446</v>
      </c>
      <c r="B223" s="380" t="s">
        <v>13</v>
      </c>
      <c r="C223" s="327"/>
      <c r="D223" s="328"/>
      <c r="E223" s="327"/>
      <c r="F223" s="328"/>
      <c r="G223" s="333"/>
      <c r="H223" s="334"/>
      <c r="I223" s="338"/>
      <c r="J223" s="351">
        <f t="shared" si="11"/>
        <v>0</v>
      </c>
      <c r="K223" s="357">
        <v>0.94</v>
      </c>
      <c r="L223" s="345">
        <f t="shared" si="12"/>
        <v>0</v>
      </c>
    </row>
    <row r="224" spans="1:12" x14ac:dyDescent="0.3">
      <c r="A224" s="268" t="s">
        <v>583</v>
      </c>
      <c r="B224" s="380" t="s">
        <v>12</v>
      </c>
      <c r="C224" s="327"/>
      <c r="D224" s="328"/>
      <c r="E224" s="327"/>
      <c r="F224" s="328"/>
      <c r="G224" s="333"/>
      <c r="H224" s="334"/>
      <c r="I224" s="338"/>
      <c r="J224" s="351">
        <f t="shared" si="11"/>
        <v>0</v>
      </c>
      <c r="K224" s="357">
        <v>2.2799999999999998</v>
      </c>
      <c r="L224" s="345">
        <f t="shared" si="12"/>
        <v>0</v>
      </c>
    </row>
    <row r="225" spans="1:12" x14ac:dyDescent="0.3">
      <c r="A225" s="268" t="s">
        <v>584</v>
      </c>
      <c r="B225" s="380" t="s">
        <v>12</v>
      </c>
      <c r="C225" s="327"/>
      <c r="D225" s="328"/>
      <c r="E225" s="327"/>
      <c r="F225" s="328"/>
      <c r="G225" s="333"/>
      <c r="H225" s="334"/>
      <c r="I225" s="338"/>
      <c r="J225" s="351">
        <f t="shared" si="11"/>
        <v>0</v>
      </c>
      <c r="K225" s="357">
        <v>2.2999999999999998</v>
      </c>
      <c r="L225" s="345">
        <f t="shared" si="12"/>
        <v>0</v>
      </c>
    </row>
    <row r="226" spans="1:12" x14ac:dyDescent="0.3">
      <c r="A226" s="268" t="s">
        <v>585</v>
      </c>
      <c r="B226" s="380" t="s">
        <v>13</v>
      </c>
      <c r="C226" s="327"/>
      <c r="D226" s="328"/>
      <c r="E226" s="327"/>
      <c r="F226" s="328"/>
      <c r="G226" s="333"/>
      <c r="H226" s="334"/>
      <c r="I226" s="338"/>
      <c r="J226" s="351">
        <f t="shared" si="11"/>
        <v>0</v>
      </c>
      <c r="K226" s="357">
        <v>0.62</v>
      </c>
      <c r="L226" s="345">
        <f t="shared" si="12"/>
        <v>0</v>
      </c>
    </row>
    <row r="227" spans="1:12" x14ac:dyDescent="0.3">
      <c r="A227" s="268" t="s">
        <v>586</v>
      </c>
      <c r="B227" s="380" t="s">
        <v>12</v>
      </c>
      <c r="C227" s="327"/>
      <c r="D227" s="328"/>
      <c r="E227" s="327"/>
      <c r="F227" s="328"/>
      <c r="G227" s="333"/>
      <c r="H227" s="334"/>
      <c r="I227" s="338"/>
      <c r="J227" s="351">
        <f t="shared" si="11"/>
        <v>0</v>
      </c>
      <c r="K227" s="357">
        <v>2.5</v>
      </c>
      <c r="L227" s="345">
        <f t="shared" si="12"/>
        <v>0</v>
      </c>
    </row>
    <row r="228" spans="1:12" x14ac:dyDescent="0.3">
      <c r="A228" s="268" t="s">
        <v>587</v>
      </c>
      <c r="B228" s="380" t="s">
        <v>12</v>
      </c>
      <c r="C228" s="327"/>
      <c r="D228" s="328"/>
      <c r="E228" s="327"/>
      <c r="F228" s="328"/>
      <c r="G228" s="333"/>
      <c r="H228" s="334"/>
      <c r="I228" s="338"/>
      <c r="J228" s="351">
        <f t="shared" si="11"/>
        <v>0</v>
      </c>
      <c r="K228" s="357">
        <v>5.5</v>
      </c>
      <c r="L228" s="345">
        <f t="shared" si="12"/>
        <v>0</v>
      </c>
    </row>
    <row r="229" spans="1:12" x14ac:dyDescent="0.3">
      <c r="A229" s="268" t="s">
        <v>588</v>
      </c>
      <c r="B229" s="380" t="s">
        <v>12</v>
      </c>
      <c r="C229" s="327"/>
      <c r="D229" s="328"/>
      <c r="E229" s="327"/>
      <c r="F229" s="328"/>
      <c r="G229" s="333"/>
      <c r="H229" s="334"/>
      <c r="I229" s="338"/>
      <c r="J229" s="351">
        <f t="shared" si="11"/>
        <v>0</v>
      </c>
      <c r="K229" s="357">
        <v>5.5</v>
      </c>
      <c r="L229" s="345">
        <f t="shared" si="12"/>
        <v>0</v>
      </c>
    </row>
    <row r="230" spans="1:12" x14ac:dyDescent="0.3">
      <c r="A230" s="268" t="s">
        <v>500</v>
      </c>
      <c r="B230" s="380" t="s">
        <v>12</v>
      </c>
      <c r="C230" s="327"/>
      <c r="D230" s="328"/>
      <c r="E230" s="327"/>
      <c r="F230" s="328"/>
      <c r="G230" s="333"/>
      <c r="H230" s="334"/>
      <c r="I230" s="338"/>
      <c r="J230" s="351">
        <f t="shared" si="11"/>
        <v>0</v>
      </c>
      <c r="K230" s="357">
        <v>20</v>
      </c>
      <c r="L230" s="345">
        <f t="shared" si="12"/>
        <v>0</v>
      </c>
    </row>
    <row r="231" spans="1:12" x14ac:dyDescent="0.3">
      <c r="A231" s="268" t="s">
        <v>501</v>
      </c>
      <c r="B231" s="380" t="s">
        <v>12</v>
      </c>
      <c r="C231" s="327"/>
      <c r="D231" s="328"/>
      <c r="E231" s="327"/>
      <c r="F231" s="328"/>
      <c r="G231" s="333"/>
      <c r="H231" s="334"/>
      <c r="I231" s="338"/>
      <c r="J231" s="351">
        <f t="shared" ref="J231:J262" si="13">SUM(C231:I231)</f>
        <v>0</v>
      </c>
      <c r="K231" s="357">
        <v>6.4</v>
      </c>
      <c r="L231" s="345">
        <f t="shared" si="12"/>
        <v>0</v>
      </c>
    </row>
    <row r="232" spans="1:12" x14ac:dyDescent="0.3">
      <c r="A232" s="268" t="s">
        <v>502</v>
      </c>
      <c r="B232" s="380" t="s">
        <v>12</v>
      </c>
      <c r="C232" s="327"/>
      <c r="D232" s="328"/>
      <c r="E232" s="327"/>
      <c r="F232" s="328"/>
      <c r="G232" s="333"/>
      <c r="H232" s="334"/>
      <c r="I232" s="338"/>
      <c r="J232" s="351">
        <f t="shared" si="13"/>
        <v>0</v>
      </c>
      <c r="K232" s="357">
        <v>2.6</v>
      </c>
      <c r="L232" s="345">
        <f t="shared" si="12"/>
        <v>0</v>
      </c>
    </row>
    <row r="233" spans="1:12" x14ac:dyDescent="0.3">
      <c r="A233" s="268" t="s">
        <v>503</v>
      </c>
      <c r="B233" s="380" t="s">
        <v>12</v>
      </c>
      <c r="C233" s="327"/>
      <c r="D233" s="328"/>
      <c r="E233" s="327"/>
      <c r="F233" s="328"/>
      <c r="G233" s="333"/>
      <c r="H233" s="334"/>
      <c r="I233" s="338"/>
      <c r="J233" s="351">
        <f t="shared" si="13"/>
        <v>0</v>
      </c>
      <c r="K233" s="357">
        <v>4.7</v>
      </c>
      <c r="L233" s="345">
        <f t="shared" si="12"/>
        <v>0</v>
      </c>
    </row>
    <row r="234" spans="1:12" x14ac:dyDescent="0.3">
      <c r="A234" s="268" t="s">
        <v>447</v>
      </c>
      <c r="B234" s="380" t="s">
        <v>11</v>
      </c>
      <c r="C234" s="327"/>
      <c r="D234" s="328"/>
      <c r="E234" s="327"/>
      <c r="F234" s="328"/>
      <c r="G234" s="333"/>
      <c r="H234" s="334"/>
      <c r="I234" s="338"/>
      <c r="J234" s="351">
        <f t="shared" si="13"/>
        <v>0</v>
      </c>
      <c r="K234" s="357">
        <v>0.33</v>
      </c>
      <c r="L234" s="345">
        <f t="shared" si="12"/>
        <v>0</v>
      </c>
    </row>
    <row r="235" spans="1:12" x14ac:dyDescent="0.3">
      <c r="A235" s="268" t="s">
        <v>589</v>
      </c>
      <c r="B235" s="380" t="s">
        <v>12</v>
      </c>
      <c r="C235" s="327"/>
      <c r="D235" s="328"/>
      <c r="E235" s="327"/>
      <c r="F235" s="328"/>
      <c r="G235" s="333"/>
      <c r="H235" s="334"/>
      <c r="I235" s="338"/>
      <c r="J235" s="351">
        <f t="shared" si="13"/>
        <v>0</v>
      </c>
      <c r="K235" s="357">
        <v>5</v>
      </c>
      <c r="L235" s="345">
        <f t="shared" si="12"/>
        <v>0</v>
      </c>
    </row>
    <row r="236" spans="1:12" x14ac:dyDescent="0.3">
      <c r="A236" s="268" t="s">
        <v>448</v>
      </c>
      <c r="B236" s="380" t="s">
        <v>12</v>
      </c>
      <c r="C236" s="327"/>
      <c r="D236" s="328"/>
      <c r="E236" s="327"/>
      <c r="F236" s="328"/>
      <c r="G236" s="333"/>
      <c r="H236" s="334"/>
      <c r="I236" s="338"/>
      <c r="J236" s="351">
        <f t="shared" si="13"/>
        <v>0</v>
      </c>
      <c r="K236" s="357">
        <v>6.5</v>
      </c>
      <c r="L236" s="345">
        <f t="shared" si="12"/>
        <v>0</v>
      </c>
    </row>
    <row r="237" spans="1:12" x14ac:dyDescent="0.3">
      <c r="A237" s="268" t="s">
        <v>504</v>
      </c>
      <c r="B237" s="380" t="s">
        <v>11</v>
      </c>
      <c r="C237" s="327"/>
      <c r="D237" s="328"/>
      <c r="E237" s="327"/>
      <c r="F237" s="328"/>
      <c r="G237" s="333"/>
      <c r="H237" s="334"/>
      <c r="I237" s="338"/>
      <c r="J237" s="351">
        <f t="shared" si="13"/>
        <v>0</v>
      </c>
      <c r="K237" s="357">
        <v>1.5</v>
      </c>
      <c r="L237" s="345">
        <f t="shared" si="12"/>
        <v>0</v>
      </c>
    </row>
    <row r="238" spans="1:12" x14ac:dyDescent="0.3">
      <c r="A238" s="268" t="s">
        <v>590</v>
      </c>
      <c r="B238" s="380" t="s">
        <v>13</v>
      </c>
      <c r="C238" s="327"/>
      <c r="D238" s="328"/>
      <c r="E238" s="327"/>
      <c r="F238" s="328"/>
      <c r="G238" s="333"/>
      <c r="H238" s="334"/>
      <c r="I238" s="338"/>
      <c r="J238" s="351">
        <f t="shared" si="13"/>
        <v>0</v>
      </c>
      <c r="K238" s="357">
        <v>0.66</v>
      </c>
      <c r="L238" s="345">
        <f t="shared" si="12"/>
        <v>0</v>
      </c>
    </row>
    <row r="239" spans="1:12" x14ac:dyDescent="0.3">
      <c r="A239" s="268" t="s">
        <v>591</v>
      </c>
      <c r="B239" s="380" t="s">
        <v>12</v>
      </c>
      <c r="C239" s="327"/>
      <c r="D239" s="328"/>
      <c r="E239" s="327"/>
      <c r="F239" s="328"/>
      <c r="G239" s="333"/>
      <c r="H239" s="334"/>
      <c r="I239" s="338"/>
      <c r="J239" s="351">
        <f t="shared" si="13"/>
        <v>0</v>
      </c>
      <c r="K239" s="357">
        <v>3.1</v>
      </c>
      <c r="L239" s="345">
        <f t="shared" si="12"/>
        <v>0</v>
      </c>
    </row>
    <row r="240" spans="1:12" x14ac:dyDescent="0.3">
      <c r="A240" s="268" t="s">
        <v>505</v>
      </c>
      <c r="B240" s="380" t="s">
        <v>12</v>
      </c>
      <c r="C240" s="327"/>
      <c r="D240" s="328"/>
      <c r="E240" s="327"/>
      <c r="F240" s="328"/>
      <c r="G240" s="333"/>
      <c r="H240" s="334"/>
      <c r="I240" s="338"/>
      <c r="J240" s="351">
        <f t="shared" si="13"/>
        <v>0</v>
      </c>
      <c r="K240" s="357">
        <v>18</v>
      </c>
      <c r="L240" s="345">
        <f t="shared" si="12"/>
        <v>0</v>
      </c>
    </row>
    <row r="241" spans="1:12" x14ac:dyDescent="0.3">
      <c r="A241" s="268" t="s">
        <v>449</v>
      </c>
      <c r="B241" s="380" t="s">
        <v>12</v>
      </c>
      <c r="C241" s="327"/>
      <c r="D241" s="328"/>
      <c r="E241" s="327"/>
      <c r="F241" s="328"/>
      <c r="G241" s="333"/>
      <c r="H241" s="334"/>
      <c r="I241" s="338"/>
      <c r="J241" s="351">
        <f t="shared" si="13"/>
        <v>0</v>
      </c>
      <c r="K241" s="357">
        <v>1.7</v>
      </c>
      <c r="L241" s="345">
        <f t="shared" si="12"/>
        <v>0</v>
      </c>
    </row>
    <row r="242" spans="1:12" x14ac:dyDescent="0.3">
      <c r="A242" s="268" t="s">
        <v>592</v>
      </c>
      <c r="B242" s="380" t="s">
        <v>12</v>
      </c>
      <c r="C242" s="327"/>
      <c r="D242" s="328"/>
      <c r="E242" s="327"/>
      <c r="F242" s="328"/>
      <c r="G242" s="333"/>
      <c r="H242" s="334"/>
      <c r="I242" s="338"/>
      <c r="J242" s="351">
        <f t="shared" si="13"/>
        <v>0</v>
      </c>
      <c r="K242" s="357">
        <v>3.63</v>
      </c>
      <c r="L242" s="345">
        <f t="shared" si="12"/>
        <v>0</v>
      </c>
    </row>
    <row r="243" spans="1:12" x14ac:dyDescent="0.3">
      <c r="A243" s="268" t="s">
        <v>593</v>
      </c>
      <c r="B243" s="380" t="s">
        <v>330</v>
      </c>
      <c r="C243" s="327"/>
      <c r="D243" s="328"/>
      <c r="E243" s="327"/>
      <c r="F243" s="328"/>
      <c r="G243" s="333"/>
      <c r="H243" s="334"/>
      <c r="I243" s="338"/>
      <c r="J243" s="351">
        <f t="shared" si="13"/>
        <v>0</v>
      </c>
      <c r="K243" s="357">
        <v>2</v>
      </c>
      <c r="L243" s="345">
        <f t="shared" si="12"/>
        <v>0</v>
      </c>
    </row>
    <row r="244" spans="1:12" x14ac:dyDescent="0.3">
      <c r="A244" s="268" t="s">
        <v>450</v>
      </c>
      <c r="B244" s="380" t="s">
        <v>11</v>
      </c>
      <c r="C244" s="327"/>
      <c r="D244" s="328"/>
      <c r="E244" s="327"/>
      <c r="F244" s="328"/>
      <c r="G244" s="333"/>
      <c r="H244" s="334"/>
      <c r="I244" s="338"/>
      <c r="J244" s="351">
        <f t="shared" si="13"/>
        <v>0</v>
      </c>
      <c r="K244" s="357">
        <v>1</v>
      </c>
      <c r="L244" s="345">
        <f t="shared" si="12"/>
        <v>0</v>
      </c>
    </row>
    <row r="245" spans="1:12" x14ac:dyDescent="0.3">
      <c r="A245" s="268" t="s">
        <v>451</v>
      </c>
      <c r="B245" s="380" t="s">
        <v>11</v>
      </c>
      <c r="C245" s="327"/>
      <c r="D245" s="328"/>
      <c r="E245" s="327"/>
      <c r="F245" s="328"/>
      <c r="G245" s="333"/>
      <c r="H245" s="334"/>
      <c r="I245" s="338"/>
      <c r="J245" s="351">
        <f t="shared" si="13"/>
        <v>0</v>
      </c>
      <c r="K245" s="357">
        <v>1</v>
      </c>
      <c r="L245" s="345">
        <f t="shared" si="12"/>
        <v>0</v>
      </c>
    </row>
    <row r="246" spans="1:12" x14ac:dyDescent="0.3">
      <c r="A246" s="268" t="s">
        <v>506</v>
      </c>
      <c r="B246" s="380" t="s">
        <v>12</v>
      </c>
      <c r="C246" s="327"/>
      <c r="D246" s="328"/>
      <c r="E246" s="327"/>
      <c r="F246" s="328"/>
      <c r="G246" s="333"/>
      <c r="H246" s="334"/>
      <c r="I246" s="338"/>
      <c r="J246" s="351">
        <f t="shared" si="13"/>
        <v>0</v>
      </c>
      <c r="K246" s="357">
        <v>7</v>
      </c>
      <c r="L246" s="345">
        <f t="shared" si="12"/>
        <v>0</v>
      </c>
    </row>
    <row r="247" spans="1:12" x14ac:dyDescent="0.3">
      <c r="A247" s="268" t="s">
        <v>458</v>
      </c>
      <c r="B247" s="380" t="s">
        <v>13</v>
      </c>
      <c r="C247" s="327"/>
      <c r="D247" s="328"/>
      <c r="E247" s="327"/>
      <c r="F247" s="328"/>
      <c r="G247" s="333"/>
      <c r="H247" s="334"/>
      <c r="I247" s="338"/>
      <c r="J247" s="351">
        <f t="shared" si="13"/>
        <v>0</v>
      </c>
      <c r="K247" s="357">
        <v>2.34</v>
      </c>
      <c r="L247" s="345">
        <f t="shared" si="12"/>
        <v>0</v>
      </c>
    </row>
    <row r="248" spans="1:12" ht="15.6" x14ac:dyDescent="0.3">
      <c r="A248" s="268" t="s">
        <v>459</v>
      </c>
      <c r="B248" s="380" t="s">
        <v>13</v>
      </c>
      <c r="C248" s="354"/>
      <c r="D248" s="355"/>
      <c r="E248" s="327"/>
      <c r="F248" s="328"/>
      <c r="G248" s="333"/>
      <c r="H248" s="334"/>
      <c r="I248" s="338"/>
      <c r="J248" s="351">
        <f t="shared" si="13"/>
        <v>0</v>
      </c>
      <c r="K248" s="357">
        <v>0.82</v>
      </c>
      <c r="L248" s="345">
        <f t="shared" si="12"/>
        <v>0</v>
      </c>
    </row>
    <row r="249" spans="1:12" ht="15.6" x14ac:dyDescent="0.3">
      <c r="A249" s="268" t="s">
        <v>507</v>
      </c>
      <c r="B249" s="380" t="s">
        <v>12</v>
      </c>
      <c r="C249" s="354"/>
      <c r="D249" s="355"/>
      <c r="E249" s="327"/>
      <c r="F249" s="328"/>
      <c r="G249" s="333"/>
      <c r="H249" s="334"/>
      <c r="I249" s="338"/>
      <c r="J249" s="351">
        <f t="shared" si="13"/>
        <v>0</v>
      </c>
      <c r="K249" s="357">
        <v>7</v>
      </c>
      <c r="L249" s="345">
        <f t="shared" si="12"/>
        <v>0</v>
      </c>
    </row>
    <row r="250" spans="1:12" ht="15.6" x14ac:dyDescent="0.3">
      <c r="A250" s="268" t="s">
        <v>594</v>
      </c>
      <c r="B250" s="380" t="s">
        <v>12</v>
      </c>
      <c r="C250" s="354"/>
      <c r="D250" s="355"/>
      <c r="E250" s="327"/>
      <c r="F250" s="328"/>
      <c r="G250" s="333"/>
      <c r="H250" s="334"/>
      <c r="I250" s="338"/>
      <c r="J250" s="351">
        <f t="shared" si="13"/>
        <v>0</v>
      </c>
      <c r="K250" s="357">
        <v>2.8</v>
      </c>
      <c r="L250" s="345">
        <f t="shared" si="12"/>
        <v>0</v>
      </c>
    </row>
    <row r="251" spans="1:12" x14ac:dyDescent="0.3">
      <c r="A251" s="268" t="s">
        <v>595</v>
      </c>
      <c r="B251" s="380" t="s">
        <v>12</v>
      </c>
      <c r="C251" s="327"/>
      <c r="D251" s="328"/>
      <c r="E251" s="327"/>
      <c r="F251" s="328"/>
      <c r="G251" s="333"/>
      <c r="H251" s="334"/>
      <c r="I251" s="338"/>
      <c r="J251" s="351">
        <f t="shared" si="13"/>
        <v>0</v>
      </c>
      <c r="K251" s="357">
        <v>1.54</v>
      </c>
      <c r="L251" s="345">
        <f t="shared" si="12"/>
        <v>0</v>
      </c>
    </row>
    <row r="252" spans="1:12" x14ac:dyDescent="0.3">
      <c r="A252" s="268" t="s">
        <v>596</v>
      </c>
      <c r="B252" s="380" t="s">
        <v>12</v>
      </c>
      <c r="C252" s="327"/>
      <c r="D252" s="328"/>
      <c r="E252" s="327"/>
      <c r="F252" s="328"/>
      <c r="G252" s="333"/>
      <c r="H252" s="334"/>
      <c r="I252" s="338"/>
      <c r="J252" s="351">
        <f t="shared" si="13"/>
        <v>0</v>
      </c>
      <c r="K252" s="357">
        <v>2</v>
      </c>
      <c r="L252" s="345">
        <f t="shared" si="12"/>
        <v>0</v>
      </c>
    </row>
    <row r="253" spans="1:12" x14ac:dyDescent="0.3">
      <c r="A253" s="268" t="s">
        <v>597</v>
      </c>
      <c r="B253" s="380" t="s">
        <v>12</v>
      </c>
      <c r="C253" s="327"/>
      <c r="D253" s="328"/>
      <c r="E253" s="327"/>
      <c r="F253" s="328"/>
      <c r="G253" s="333"/>
      <c r="H253" s="334"/>
      <c r="I253" s="338"/>
      <c r="J253" s="351">
        <f t="shared" si="13"/>
        <v>0</v>
      </c>
      <c r="K253" s="357">
        <v>2</v>
      </c>
      <c r="L253" s="345">
        <f t="shared" si="12"/>
        <v>0</v>
      </c>
    </row>
    <row r="254" spans="1:12" x14ac:dyDescent="0.3">
      <c r="A254" s="268" t="s">
        <v>598</v>
      </c>
      <c r="B254" s="380" t="s">
        <v>12</v>
      </c>
      <c r="C254" s="327"/>
      <c r="D254" s="328"/>
      <c r="E254" s="327"/>
      <c r="F254" s="328"/>
      <c r="G254" s="333"/>
      <c r="H254" s="334"/>
      <c r="I254" s="338"/>
      <c r="J254" s="351">
        <f t="shared" si="13"/>
        <v>0</v>
      </c>
      <c r="K254" s="357">
        <v>2</v>
      </c>
      <c r="L254" s="345">
        <f t="shared" si="12"/>
        <v>0</v>
      </c>
    </row>
    <row r="255" spans="1:12" x14ac:dyDescent="0.3">
      <c r="A255" s="268" t="s">
        <v>600</v>
      </c>
      <c r="B255" s="380" t="s">
        <v>12</v>
      </c>
      <c r="C255" s="327"/>
      <c r="D255" s="328"/>
      <c r="E255" s="327"/>
      <c r="F255" s="328"/>
      <c r="G255" s="333"/>
      <c r="H255" s="334"/>
      <c r="I255" s="338"/>
      <c r="J255" s="351">
        <f t="shared" si="13"/>
        <v>0</v>
      </c>
      <c r="K255" s="357">
        <v>2.5</v>
      </c>
      <c r="L255" s="345">
        <f t="shared" si="12"/>
        <v>0</v>
      </c>
    </row>
    <row r="256" spans="1:12" x14ac:dyDescent="0.3">
      <c r="A256" s="268" t="s">
        <v>601</v>
      </c>
      <c r="B256" s="380" t="s">
        <v>12</v>
      </c>
      <c r="C256" s="327"/>
      <c r="D256" s="328"/>
      <c r="E256" s="327"/>
      <c r="F256" s="328"/>
      <c r="G256" s="333"/>
      <c r="H256" s="334"/>
      <c r="I256" s="338"/>
      <c r="J256" s="351">
        <f t="shared" si="13"/>
        <v>0</v>
      </c>
      <c r="K256" s="357">
        <v>2.2000000000000002</v>
      </c>
      <c r="L256" s="345">
        <f t="shared" si="12"/>
        <v>0</v>
      </c>
    </row>
    <row r="257" spans="1:12" x14ac:dyDescent="0.3">
      <c r="A257" s="268" t="s">
        <v>602</v>
      </c>
      <c r="B257" s="380" t="s">
        <v>12</v>
      </c>
      <c r="C257" s="327"/>
      <c r="D257" s="328"/>
      <c r="E257" s="327"/>
      <c r="F257" s="328"/>
      <c r="G257" s="333"/>
      <c r="H257" s="334"/>
      <c r="I257" s="338"/>
      <c r="J257" s="351">
        <f t="shared" si="13"/>
        <v>0</v>
      </c>
      <c r="K257" s="357">
        <v>1.2</v>
      </c>
      <c r="L257" s="345">
        <f t="shared" si="12"/>
        <v>0</v>
      </c>
    </row>
    <row r="258" spans="1:12" x14ac:dyDescent="0.3">
      <c r="A258" s="268" t="s">
        <v>603</v>
      </c>
      <c r="B258" s="380" t="s">
        <v>12</v>
      </c>
      <c r="C258" s="327"/>
      <c r="D258" s="328"/>
      <c r="E258" s="327"/>
      <c r="F258" s="328"/>
      <c r="G258" s="333"/>
      <c r="H258" s="334"/>
      <c r="I258" s="338"/>
      <c r="J258" s="351">
        <f t="shared" si="13"/>
        <v>0</v>
      </c>
      <c r="K258" s="357">
        <v>0.75</v>
      </c>
      <c r="L258" s="345">
        <f t="shared" si="12"/>
        <v>0</v>
      </c>
    </row>
    <row r="259" spans="1:12" x14ac:dyDescent="0.3">
      <c r="A259" s="268" t="s">
        <v>599</v>
      </c>
      <c r="B259" s="380" t="s">
        <v>12</v>
      </c>
      <c r="C259" s="327"/>
      <c r="D259" s="328"/>
      <c r="E259" s="327"/>
      <c r="F259" s="328"/>
      <c r="G259" s="333"/>
      <c r="H259" s="334"/>
      <c r="I259" s="338"/>
      <c r="J259" s="351">
        <f t="shared" si="13"/>
        <v>0</v>
      </c>
      <c r="K259" s="357">
        <v>2.2000000000000002</v>
      </c>
      <c r="L259" s="345">
        <f t="shared" si="12"/>
        <v>0</v>
      </c>
    </row>
    <row r="260" spans="1:12" x14ac:dyDescent="0.3">
      <c r="A260" s="268" t="s">
        <v>460</v>
      </c>
      <c r="B260" s="380" t="s">
        <v>12</v>
      </c>
      <c r="C260" s="327"/>
      <c r="D260" s="328"/>
      <c r="E260" s="327"/>
      <c r="F260" s="328"/>
      <c r="G260" s="333"/>
      <c r="H260" s="334"/>
      <c r="I260" s="338"/>
      <c r="J260" s="351">
        <f t="shared" si="13"/>
        <v>0</v>
      </c>
      <c r="K260" s="357">
        <v>2.5</v>
      </c>
      <c r="L260" s="345">
        <f t="shared" si="12"/>
        <v>0</v>
      </c>
    </row>
    <row r="261" spans="1:12" x14ac:dyDescent="0.3">
      <c r="A261" s="268" t="s">
        <v>508</v>
      </c>
      <c r="B261" s="380" t="s">
        <v>12</v>
      </c>
      <c r="C261" s="327"/>
      <c r="D261" s="328"/>
      <c r="E261" s="327"/>
      <c r="F261" s="328"/>
      <c r="G261" s="333"/>
      <c r="H261" s="334"/>
      <c r="I261" s="338"/>
      <c r="J261" s="351">
        <f t="shared" si="13"/>
        <v>0</v>
      </c>
      <c r="K261" s="357">
        <v>3</v>
      </c>
      <c r="L261" s="345">
        <f t="shared" si="12"/>
        <v>0</v>
      </c>
    </row>
    <row r="262" spans="1:12" x14ac:dyDescent="0.3">
      <c r="A262" s="268" t="s">
        <v>452</v>
      </c>
      <c r="B262" s="380" t="s">
        <v>13</v>
      </c>
      <c r="C262" s="327"/>
      <c r="D262" s="328"/>
      <c r="E262" s="327"/>
      <c r="F262" s="328"/>
      <c r="G262" s="333"/>
      <c r="H262" s="334"/>
      <c r="I262" s="338"/>
      <c r="J262" s="351">
        <f t="shared" si="13"/>
        <v>0</v>
      </c>
      <c r="K262" s="357">
        <v>0.66</v>
      </c>
      <c r="L262" s="345">
        <f t="shared" si="12"/>
        <v>0</v>
      </c>
    </row>
    <row r="263" spans="1:12" x14ac:dyDescent="0.3">
      <c r="A263" s="268" t="s">
        <v>509</v>
      </c>
      <c r="B263" s="380" t="s">
        <v>11</v>
      </c>
      <c r="C263" s="327"/>
      <c r="D263" s="328"/>
      <c r="E263" s="327"/>
      <c r="F263" s="328"/>
      <c r="G263" s="333"/>
      <c r="H263" s="334"/>
      <c r="I263" s="338"/>
      <c r="J263" s="351">
        <f t="shared" ref="J263:J293" si="14">SUM(C263:I263)</f>
        <v>0</v>
      </c>
      <c r="K263" s="357">
        <v>1.1000000000000001</v>
      </c>
      <c r="L263" s="345">
        <f t="shared" si="12"/>
        <v>0</v>
      </c>
    </row>
    <row r="264" spans="1:12" x14ac:dyDescent="0.3">
      <c r="A264" s="268" t="s">
        <v>510</v>
      </c>
      <c r="B264" s="380" t="s">
        <v>11</v>
      </c>
      <c r="C264" s="327"/>
      <c r="D264" s="328"/>
      <c r="E264" s="327"/>
      <c r="F264" s="328"/>
      <c r="G264" s="333"/>
      <c r="H264" s="334"/>
      <c r="I264" s="338"/>
      <c r="J264" s="351">
        <f t="shared" si="14"/>
        <v>0</v>
      </c>
      <c r="K264" s="357">
        <v>1.1000000000000001</v>
      </c>
      <c r="L264" s="345">
        <f t="shared" si="12"/>
        <v>0</v>
      </c>
    </row>
    <row r="265" spans="1:12" x14ac:dyDescent="0.3">
      <c r="A265" s="268" t="s">
        <v>511</v>
      </c>
      <c r="B265" s="380" t="s">
        <v>11</v>
      </c>
      <c r="C265" s="327"/>
      <c r="D265" s="328"/>
      <c r="E265" s="327"/>
      <c r="F265" s="328"/>
      <c r="G265" s="333"/>
      <c r="H265" s="334"/>
      <c r="I265" s="338"/>
      <c r="J265" s="351">
        <f t="shared" si="14"/>
        <v>0</v>
      </c>
      <c r="K265" s="357">
        <v>1.1000000000000001</v>
      </c>
      <c r="L265" s="345">
        <f t="shared" si="12"/>
        <v>0</v>
      </c>
    </row>
    <row r="266" spans="1:12" x14ac:dyDescent="0.3">
      <c r="A266" s="268" t="s">
        <v>512</v>
      </c>
      <c r="B266" s="380" t="s">
        <v>11</v>
      </c>
      <c r="C266" s="327"/>
      <c r="D266" s="328"/>
      <c r="E266" s="327"/>
      <c r="F266" s="328"/>
      <c r="G266" s="333"/>
      <c r="H266" s="334"/>
      <c r="I266" s="338"/>
      <c r="J266" s="351">
        <f t="shared" si="14"/>
        <v>0</v>
      </c>
      <c r="K266" s="357">
        <v>2.5</v>
      </c>
      <c r="L266" s="345">
        <f t="shared" si="12"/>
        <v>0</v>
      </c>
    </row>
    <row r="267" spans="1:12" x14ac:dyDescent="0.3">
      <c r="A267" s="268" t="s">
        <v>513</v>
      </c>
      <c r="B267" s="380" t="s">
        <v>11</v>
      </c>
      <c r="C267" s="327"/>
      <c r="D267" s="328"/>
      <c r="E267" s="327"/>
      <c r="F267" s="328"/>
      <c r="G267" s="333"/>
      <c r="H267" s="334"/>
      <c r="I267" s="338"/>
      <c r="J267" s="351">
        <f t="shared" si="14"/>
        <v>0</v>
      </c>
      <c r="K267" s="357">
        <v>1.1000000000000001</v>
      </c>
      <c r="L267" s="345">
        <f t="shared" si="12"/>
        <v>0</v>
      </c>
    </row>
    <row r="268" spans="1:12" x14ac:dyDescent="0.3">
      <c r="A268" s="268" t="s">
        <v>604</v>
      </c>
      <c r="B268" s="380" t="s">
        <v>13</v>
      </c>
      <c r="C268" s="327"/>
      <c r="D268" s="328"/>
      <c r="E268" s="327"/>
      <c r="F268" s="328"/>
      <c r="G268" s="333"/>
      <c r="H268" s="334"/>
      <c r="I268" s="338"/>
      <c r="J268" s="351">
        <f t="shared" si="14"/>
        <v>0</v>
      </c>
      <c r="K268" s="357">
        <v>0.66</v>
      </c>
      <c r="L268" s="345">
        <f t="shared" si="12"/>
        <v>0</v>
      </c>
    </row>
    <row r="269" spans="1:12" x14ac:dyDescent="0.3">
      <c r="A269" s="268" t="s">
        <v>605</v>
      </c>
      <c r="B269" s="380" t="s">
        <v>13</v>
      </c>
      <c r="C269" s="327"/>
      <c r="D269" s="328"/>
      <c r="E269" s="327"/>
      <c r="F269" s="328"/>
      <c r="G269" s="333"/>
      <c r="H269" s="334"/>
      <c r="I269" s="338"/>
      <c r="J269" s="351">
        <f t="shared" si="14"/>
        <v>0</v>
      </c>
      <c r="K269" s="357">
        <v>0.66</v>
      </c>
      <c r="L269" s="345">
        <f t="shared" si="12"/>
        <v>0</v>
      </c>
    </row>
    <row r="270" spans="1:12" x14ac:dyDescent="0.3">
      <c r="A270" s="268" t="s">
        <v>606</v>
      </c>
      <c r="B270" s="380" t="s">
        <v>12</v>
      </c>
      <c r="C270" s="327"/>
      <c r="D270" s="328"/>
      <c r="E270" s="327"/>
      <c r="F270" s="328"/>
      <c r="G270" s="333"/>
      <c r="H270" s="334"/>
      <c r="I270" s="338"/>
      <c r="J270" s="351">
        <f t="shared" si="14"/>
        <v>0</v>
      </c>
      <c r="K270" s="357">
        <v>2.8</v>
      </c>
      <c r="L270" s="345">
        <f t="shared" si="12"/>
        <v>0</v>
      </c>
    </row>
    <row r="271" spans="1:12" x14ac:dyDescent="0.3">
      <c r="A271" s="268" t="s">
        <v>607</v>
      </c>
      <c r="B271" s="380" t="s">
        <v>12</v>
      </c>
      <c r="C271" s="327"/>
      <c r="D271" s="328"/>
      <c r="E271" s="327"/>
      <c r="F271" s="328"/>
      <c r="G271" s="333"/>
      <c r="H271" s="334"/>
      <c r="I271" s="338"/>
      <c r="J271" s="351">
        <f t="shared" si="14"/>
        <v>0</v>
      </c>
      <c r="K271" s="357">
        <v>4</v>
      </c>
      <c r="L271" s="345">
        <f t="shared" si="12"/>
        <v>0</v>
      </c>
    </row>
    <row r="272" spans="1:12" ht="12.75" customHeight="1" x14ac:dyDescent="0.3">
      <c r="A272" s="269"/>
      <c r="B272" s="381"/>
      <c r="C272" s="327"/>
      <c r="D272" s="328"/>
      <c r="E272" s="327"/>
      <c r="F272" s="328"/>
      <c r="G272" s="333"/>
      <c r="H272" s="334"/>
      <c r="I272" s="338"/>
      <c r="J272" s="351">
        <f t="shared" si="14"/>
        <v>0</v>
      </c>
      <c r="K272" s="358"/>
      <c r="L272" s="345">
        <f t="shared" ref="L272:L293" si="15">J272*K272</f>
        <v>0</v>
      </c>
    </row>
    <row r="273" spans="1:12" x14ac:dyDescent="0.3">
      <c r="A273" s="318"/>
      <c r="B273" s="382"/>
      <c r="C273" s="327"/>
      <c r="D273" s="328"/>
      <c r="E273" s="327"/>
      <c r="F273" s="328"/>
      <c r="G273" s="333"/>
      <c r="H273" s="334"/>
      <c r="I273" s="338"/>
      <c r="J273" s="351">
        <f t="shared" si="14"/>
        <v>0</v>
      </c>
      <c r="K273" s="358"/>
      <c r="L273" s="345">
        <f t="shared" si="15"/>
        <v>0</v>
      </c>
    </row>
    <row r="274" spans="1:12" x14ac:dyDescent="0.3">
      <c r="A274" s="318"/>
      <c r="B274" s="382"/>
      <c r="C274" s="327"/>
      <c r="D274" s="328"/>
      <c r="E274" s="327"/>
      <c r="F274" s="328"/>
      <c r="G274" s="333"/>
      <c r="H274" s="334"/>
      <c r="I274" s="338"/>
      <c r="J274" s="351">
        <f t="shared" si="14"/>
        <v>0</v>
      </c>
      <c r="K274" s="358"/>
      <c r="L274" s="345">
        <f t="shared" si="15"/>
        <v>0</v>
      </c>
    </row>
    <row r="275" spans="1:12" x14ac:dyDescent="0.3">
      <c r="A275" s="318"/>
      <c r="B275" s="382"/>
      <c r="C275" s="327"/>
      <c r="D275" s="328"/>
      <c r="E275" s="327"/>
      <c r="F275" s="328"/>
      <c r="G275" s="333"/>
      <c r="H275" s="334"/>
      <c r="I275" s="338"/>
      <c r="J275" s="351">
        <f t="shared" si="14"/>
        <v>0</v>
      </c>
      <c r="K275" s="358"/>
      <c r="L275" s="345">
        <f t="shared" si="15"/>
        <v>0</v>
      </c>
    </row>
    <row r="276" spans="1:12" x14ac:dyDescent="0.3">
      <c r="A276" s="318"/>
      <c r="B276" s="382"/>
      <c r="C276" s="327"/>
      <c r="D276" s="328"/>
      <c r="E276" s="327"/>
      <c r="F276" s="328"/>
      <c r="G276" s="333"/>
      <c r="H276" s="334"/>
      <c r="I276" s="338"/>
      <c r="J276" s="351">
        <f t="shared" si="14"/>
        <v>0</v>
      </c>
      <c r="K276" s="358"/>
      <c r="L276" s="345">
        <f t="shared" si="15"/>
        <v>0</v>
      </c>
    </row>
    <row r="277" spans="1:12" x14ac:dyDescent="0.3">
      <c r="A277" s="318"/>
      <c r="B277" s="382"/>
      <c r="C277" s="327"/>
      <c r="D277" s="328"/>
      <c r="E277" s="327"/>
      <c r="F277" s="328"/>
      <c r="G277" s="333"/>
      <c r="H277" s="334"/>
      <c r="I277" s="338"/>
      <c r="J277" s="351">
        <f t="shared" si="14"/>
        <v>0</v>
      </c>
      <c r="K277" s="358"/>
      <c r="L277" s="345">
        <f t="shared" si="15"/>
        <v>0</v>
      </c>
    </row>
    <row r="278" spans="1:12" x14ac:dyDescent="0.3">
      <c r="A278" s="318"/>
      <c r="B278" s="382"/>
      <c r="C278" s="327"/>
      <c r="D278" s="328"/>
      <c r="E278" s="327"/>
      <c r="F278" s="328"/>
      <c r="G278" s="333"/>
      <c r="H278" s="334"/>
      <c r="I278" s="338"/>
      <c r="J278" s="351">
        <f t="shared" si="14"/>
        <v>0</v>
      </c>
      <c r="K278" s="358"/>
      <c r="L278" s="345">
        <f t="shared" si="15"/>
        <v>0</v>
      </c>
    </row>
    <row r="279" spans="1:12" x14ac:dyDescent="0.3">
      <c r="A279" s="318"/>
      <c r="B279" s="382"/>
      <c r="C279" s="327"/>
      <c r="D279" s="328"/>
      <c r="E279" s="327"/>
      <c r="F279" s="328"/>
      <c r="G279" s="333"/>
      <c r="H279" s="334"/>
      <c r="I279" s="338"/>
      <c r="J279" s="351">
        <f t="shared" si="14"/>
        <v>0</v>
      </c>
      <c r="K279" s="358"/>
      <c r="L279" s="345">
        <f t="shared" si="15"/>
        <v>0</v>
      </c>
    </row>
    <row r="280" spans="1:12" x14ac:dyDescent="0.3">
      <c r="A280" s="318"/>
      <c r="B280" s="382"/>
      <c r="C280" s="327"/>
      <c r="D280" s="328"/>
      <c r="E280" s="327"/>
      <c r="F280" s="328"/>
      <c r="G280" s="333"/>
      <c r="H280" s="334"/>
      <c r="I280" s="338"/>
      <c r="J280" s="351">
        <f t="shared" si="14"/>
        <v>0</v>
      </c>
      <c r="K280" s="358"/>
      <c r="L280" s="345">
        <f t="shared" si="15"/>
        <v>0</v>
      </c>
    </row>
    <row r="281" spans="1:12" x14ac:dyDescent="0.3">
      <c r="A281" s="318"/>
      <c r="B281" s="382"/>
      <c r="C281" s="327"/>
      <c r="D281" s="328"/>
      <c r="E281" s="327"/>
      <c r="F281" s="328"/>
      <c r="G281" s="333"/>
      <c r="H281" s="334"/>
      <c r="I281" s="338"/>
      <c r="J281" s="351">
        <f t="shared" si="14"/>
        <v>0</v>
      </c>
      <c r="K281" s="358"/>
      <c r="L281" s="345">
        <f t="shared" si="15"/>
        <v>0</v>
      </c>
    </row>
    <row r="282" spans="1:12" x14ac:dyDescent="0.3">
      <c r="A282" s="318"/>
      <c r="B282" s="382"/>
      <c r="C282" s="327"/>
      <c r="D282" s="328"/>
      <c r="E282" s="327"/>
      <c r="F282" s="328"/>
      <c r="G282" s="333"/>
      <c r="H282" s="334"/>
      <c r="I282" s="338"/>
      <c r="J282" s="351">
        <f t="shared" si="14"/>
        <v>0</v>
      </c>
      <c r="K282" s="358"/>
      <c r="L282" s="345">
        <f t="shared" si="15"/>
        <v>0</v>
      </c>
    </row>
    <row r="283" spans="1:12" x14ac:dyDescent="0.3">
      <c r="A283" s="318"/>
      <c r="B283" s="382"/>
      <c r="C283" s="327"/>
      <c r="D283" s="328"/>
      <c r="E283" s="327"/>
      <c r="F283" s="328"/>
      <c r="G283" s="333"/>
      <c r="H283" s="334"/>
      <c r="I283" s="338"/>
      <c r="J283" s="351">
        <f t="shared" si="14"/>
        <v>0</v>
      </c>
      <c r="K283" s="358"/>
      <c r="L283" s="345">
        <f t="shared" si="15"/>
        <v>0</v>
      </c>
    </row>
    <row r="284" spans="1:12" x14ac:dyDescent="0.3">
      <c r="A284" s="318"/>
      <c r="B284" s="382"/>
      <c r="C284" s="327"/>
      <c r="D284" s="328"/>
      <c r="E284" s="327"/>
      <c r="F284" s="328"/>
      <c r="G284" s="333"/>
      <c r="H284" s="334"/>
      <c r="I284" s="338"/>
      <c r="J284" s="351">
        <f t="shared" si="14"/>
        <v>0</v>
      </c>
      <c r="K284" s="358"/>
      <c r="L284" s="345">
        <f t="shared" si="15"/>
        <v>0</v>
      </c>
    </row>
    <row r="285" spans="1:12" x14ac:dyDescent="0.3">
      <c r="A285" s="318"/>
      <c r="B285" s="382"/>
      <c r="C285" s="327"/>
      <c r="D285" s="328"/>
      <c r="E285" s="327"/>
      <c r="F285" s="328"/>
      <c r="G285" s="333"/>
      <c r="H285" s="334"/>
      <c r="I285" s="338"/>
      <c r="J285" s="351">
        <f t="shared" si="14"/>
        <v>0</v>
      </c>
      <c r="K285" s="358"/>
      <c r="L285" s="345">
        <f t="shared" si="15"/>
        <v>0</v>
      </c>
    </row>
    <row r="286" spans="1:12" x14ac:dyDescent="0.3">
      <c r="A286" s="318"/>
      <c r="B286" s="382"/>
      <c r="C286" s="327"/>
      <c r="D286" s="328"/>
      <c r="E286" s="327"/>
      <c r="F286" s="328"/>
      <c r="G286" s="333"/>
      <c r="H286" s="334"/>
      <c r="I286" s="338"/>
      <c r="J286" s="351">
        <f t="shared" si="14"/>
        <v>0</v>
      </c>
      <c r="K286" s="358"/>
      <c r="L286" s="345">
        <f t="shared" si="15"/>
        <v>0</v>
      </c>
    </row>
    <row r="287" spans="1:12" x14ac:dyDescent="0.3">
      <c r="A287" s="318"/>
      <c r="B287" s="382"/>
      <c r="C287" s="327"/>
      <c r="D287" s="328"/>
      <c r="E287" s="327"/>
      <c r="F287" s="328"/>
      <c r="G287" s="333"/>
      <c r="H287" s="334"/>
      <c r="I287" s="338"/>
      <c r="J287" s="351">
        <f t="shared" si="14"/>
        <v>0</v>
      </c>
      <c r="K287" s="358"/>
      <c r="L287" s="345">
        <f t="shared" si="15"/>
        <v>0</v>
      </c>
    </row>
    <row r="288" spans="1:12" x14ac:dyDescent="0.3">
      <c r="A288" s="318"/>
      <c r="B288" s="382"/>
      <c r="C288" s="327"/>
      <c r="D288" s="328"/>
      <c r="E288" s="327"/>
      <c r="F288" s="328"/>
      <c r="G288" s="333"/>
      <c r="H288" s="334"/>
      <c r="I288" s="338"/>
      <c r="J288" s="351">
        <f t="shared" si="14"/>
        <v>0</v>
      </c>
      <c r="K288" s="358"/>
      <c r="L288" s="345">
        <f t="shared" si="15"/>
        <v>0</v>
      </c>
    </row>
    <row r="289" spans="1:12" x14ac:dyDescent="0.3">
      <c r="A289" s="318"/>
      <c r="B289" s="382"/>
      <c r="C289" s="327"/>
      <c r="D289" s="328"/>
      <c r="E289" s="327"/>
      <c r="F289" s="328"/>
      <c r="G289" s="333"/>
      <c r="H289" s="334"/>
      <c r="I289" s="338"/>
      <c r="J289" s="351">
        <f t="shared" si="14"/>
        <v>0</v>
      </c>
      <c r="K289" s="358"/>
      <c r="L289" s="345">
        <f t="shared" si="15"/>
        <v>0</v>
      </c>
    </row>
    <row r="290" spans="1:12" x14ac:dyDescent="0.3">
      <c r="A290" s="318"/>
      <c r="B290" s="382"/>
      <c r="C290" s="327"/>
      <c r="D290" s="328"/>
      <c r="E290" s="327"/>
      <c r="F290" s="328"/>
      <c r="G290" s="333"/>
      <c r="H290" s="334"/>
      <c r="I290" s="338"/>
      <c r="J290" s="351">
        <f t="shared" si="14"/>
        <v>0</v>
      </c>
      <c r="K290" s="358"/>
      <c r="L290" s="345">
        <f t="shared" si="15"/>
        <v>0</v>
      </c>
    </row>
    <row r="291" spans="1:12" x14ac:dyDescent="0.3">
      <c r="A291" s="261"/>
      <c r="B291" s="382"/>
      <c r="C291" s="327"/>
      <c r="D291" s="328"/>
      <c r="E291" s="327"/>
      <c r="F291" s="328"/>
      <c r="G291" s="333"/>
      <c r="H291" s="334"/>
      <c r="I291" s="338"/>
      <c r="J291" s="351">
        <f t="shared" si="14"/>
        <v>0</v>
      </c>
      <c r="K291" s="358"/>
      <c r="L291" s="345">
        <f t="shared" si="15"/>
        <v>0</v>
      </c>
    </row>
    <row r="292" spans="1:12" x14ac:dyDescent="0.3">
      <c r="A292" s="261"/>
      <c r="B292" s="382"/>
      <c r="C292" s="327"/>
      <c r="D292" s="328"/>
      <c r="E292" s="327"/>
      <c r="F292" s="328"/>
      <c r="G292" s="333"/>
      <c r="H292" s="334"/>
      <c r="I292" s="338"/>
      <c r="J292" s="351">
        <f t="shared" si="14"/>
        <v>0</v>
      </c>
      <c r="K292" s="358"/>
      <c r="L292" s="345">
        <f t="shared" si="15"/>
        <v>0</v>
      </c>
    </row>
    <row r="293" spans="1:12" x14ac:dyDescent="0.3">
      <c r="A293" s="261"/>
      <c r="B293" s="383"/>
      <c r="C293" s="329"/>
      <c r="D293" s="330"/>
      <c r="E293" s="329"/>
      <c r="F293" s="330"/>
      <c r="G293" s="335"/>
      <c r="H293" s="336"/>
      <c r="I293" s="339"/>
      <c r="J293" s="352">
        <f t="shared" si="14"/>
        <v>0</v>
      </c>
      <c r="K293" s="359"/>
      <c r="L293" s="349">
        <f t="shared" si="15"/>
        <v>0</v>
      </c>
    </row>
    <row r="294" spans="1:12" ht="18" x14ac:dyDescent="0.35">
      <c r="A294" s="786" t="s">
        <v>490</v>
      </c>
      <c r="B294" s="787"/>
      <c r="C294" s="787"/>
      <c r="D294" s="787"/>
      <c r="E294" s="787"/>
      <c r="F294" s="787"/>
      <c r="G294" s="787"/>
      <c r="H294" s="787"/>
      <c r="I294" s="787"/>
      <c r="J294" s="787"/>
      <c r="K294" s="787"/>
      <c r="L294" s="788"/>
    </row>
    <row r="295" spans="1:12" x14ac:dyDescent="0.3">
      <c r="A295" s="268" t="s">
        <v>492</v>
      </c>
      <c r="B295" s="379" t="s">
        <v>12</v>
      </c>
      <c r="C295" s="325"/>
      <c r="D295" s="326"/>
      <c r="E295" s="325"/>
      <c r="F295" s="326"/>
      <c r="G295" s="331"/>
      <c r="H295" s="332"/>
      <c r="I295" s="337"/>
      <c r="J295" s="350">
        <f t="shared" ref="J295:J326" si="16">SUM(C295:I295)</f>
        <v>0</v>
      </c>
      <c r="K295" s="356">
        <v>8.1999999999999993</v>
      </c>
      <c r="L295" s="342">
        <f t="shared" ref="L295:L358" si="17">J295*K295</f>
        <v>0</v>
      </c>
    </row>
    <row r="296" spans="1:12" x14ac:dyDescent="0.3">
      <c r="A296" s="268" t="s">
        <v>608</v>
      </c>
      <c r="B296" s="380" t="s">
        <v>12</v>
      </c>
      <c r="C296" s="327"/>
      <c r="D296" s="328"/>
      <c r="E296" s="327"/>
      <c r="F296" s="328"/>
      <c r="G296" s="333"/>
      <c r="H296" s="334"/>
      <c r="I296" s="338"/>
      <c r="J296" s="351">
        <f t="shared" si="16"/>
        <v>0</v>
      </c>
      <c r="K296" s="357">
        <v>7.75</v>
      </c>
      <c r="L296" s="345">
        <f t="shared" si="17"/>
        <v>0</v>
      </c>
    </row>
    <row r="297" spans="1:12" x14ac:dyDescent="0.3">
      <c r="A297" s="268" t="s">
        <v>493</v>
      </c>
      <c r="B297" s="380" t="s">
        <v>12</v>
      </c>
      <c r="C297" s="327"/>
      <c r="D297" s="328"/>
      <c r="E297" s="327"/>
      <c r="F297" s="328"/>
      <c r="G297" s="333"/>
      <c r="H297" s="334"/>
      <c r="I297" s="338"/>
      <c r="J297" s="351">
        <f t="shared" si="16"/>
        <v>0</v>
      </c>
      <c r="K297" s="357">
        <v>7</v>
      </c>
      <c r="L297" s="345">
        <f t="shared" si="17"/>
        <v>0</v>
      </c>
    </row>
    <row r="298" spans="1:12" x14ac:dyDescent="0.3">
      <c r="A298" s="268" t="s">
        <v>609</v>
      </c>
      <c r="B298" s="380" t="s">
        <v>12</v>
      </c>
      <c r="C298" s="327"/>
      <c r="D298" s="328"/>
      <c r="E298" s="327"/>
      <c r="F298" s="328"/>
      <c r="G298" s="333"/>
      <c r="H298" s="334"/>
      <c r="I298" s="338"/>
      <c r="J298" s="351">
        <f t="shared" si="16"/>
        <v>0</v>
      </c>
      <c r="K298" s="357">
        <v>9.5</v>
      </c>
      <c r="L298" s="345">
        <f t="shared" si="17"/>
        <v>0</v>
      </c>
    </row>
    <row r="299" spans="1:12" x14ac:dyDescent="0.3">
      <c r="A299" s="268" t="s">
        <v>610</v>
      </c>
      <c r="B299" s="380" t="s">
        <v>12</v>
      </c>
      <c r="C299" s="327"/>
      <c r="D299" s="328"/>
      <c r="E299" s="327"/>
      <c r="F299" s="328"/>
      <c r="G299" s="333"/>
      <c r="H299" s="334"/>
      <c r="I299" s="338"/>
      <c r="J299" s="351">
        <f t="shared" si="16"/>
        <v>0</v>
      </c>
      <c r="K299" s="357">
        <v>10</v>
      </c>
      <c r="L299" s="345">
        <f t="shared" si="17"/>
        <v>0</v>
      </c>
    </row>
    <row r="300" spans="1:12" x14ac:dyDescent="0.3">
      <c r="A300" s="268" t="s">
        <v>462</v>
      </c>
      <c r="B300" s="380" t="s">
        <v>12</v>
      </c>
      <c r="C300" s="327"/>
      <c r="D300" s="328"/>
      <c r="E300" s="327"/>
      <c r="F300" s="328"/>
      <c r="G300" s="333"/>
      <c r="H300" s="334"/>
      <c r="I300" s="338"/>
      <c r="J300" s="351">
        <f t="shared" si="16"/>
        <v>0</v>
      </c>
      <c r="K300" s="357">
        <v>45</v>
      </c>
      <c r="L300" s="345">
        <f t="shared" si="17"/>
        <v>0</v>
      </c>
    </row>
    <row r="301" spans="1:12" x14ac:dyDescent="0.3">
      <c r="A301" s="268" t="s">
        <v>611</v>
      </c>
      <c r="B301" s="380" t="s">
        <v>12</v>
      </c>
      <c r="C301" s="327"/>
      <c r="D301" s="328"/>
      <c r="E301" s="327"/>
      <c r="F301" s="328"/>
      <c r="G301" s="333"/>
      <c r="H301" s="334"/>
      <c r="I301" s="338"/>
      <c r="J301" s="351">
        <f t="shared" si="16"/>
        <v>0</v>
      </c>
      <c r="K301" s="357">
        <v>45</v>
      </c>
      <c r="L301" s="345">
        <f t="shared" si="17"/>
        <v>0</v>
      </c>
    </row>
    <row r="302" spans="1:12" x14ac:dyDescent="0.3">
      <c r="A302" s="268" t="s">
        <v>514</v>
      </c>
      <c r="B302" s="380" t="s">
        <v>12</v>
      </c>
      <c r="C302" s="327"/>
      <c r="D302" s="328"/>
      <c r="E302" s="327"/>
      <c r="F302" s="328"/>
      <c r="G302" s="333"/>
      <c r="H302" s="334"/>
      <c r="I302" s="338"/>
      <c r="J302" s="351">
        <f t="shared" si="16"/>
        <v>0</v>
      </c>
      <c r="K302" s="357">
        <v>39</v>
      </c>
      <c r="L302" s="345">
        <f t="shared" si="17"/>
        <v>0</v>
      </c>
    </row>
    <row r="303" spans="1:12" x14ac:dyDescent="0.3">
      <c r="A303" s="268" t="s">
        <v>612</v>
      </c>
      <c r="B303" s="380" t="s">
        <v>463</v>
      </c>
      <c r="C303" s="327"/>
      <c r="D303" s="328"/>
      <c r="E303" s="327"/>
      <c r="F303" s="328"/>
      <c r="G303" s="333"/>
      <c r="H303" s="334"/>
      <c r="I303" s="338"/>
      <c r="J303" s="351">
        <f t="shared" si="16"/>
        <v>0</v>
      </c>
      <c r="K303" s="357">
        <v>4.2</v>
      </c>
      <c r="L303" s="345">
        <f t="shared" si="17"/>
        <v>0</v>
      </c>
    </row>
    <row r="304" spans="1:12" x14ac:dyDescent="0.3">
      <c r="A304" s="268" t="s">
        <v>464</v>
      </c>
      <c r="B304" s="380" t="s">
        <v>11</v>
      </c>
      <c r="C304" s="327"/>
      <c r="D304" s="328"/>
      <c r="E304" s="327"/>
      <c r="F304" s="328"/>
      <c r="G304" s="333"/>
      <c r="H304" s="334"/>
      <c r="I304" s="338"/>
      <c r="J304" s="351">
        <f t="shared" si="16"/>
        <v>0</v>
      </c>
      <c r="K304" s="357">
        <v>0.18</v>
      </c>
      <c r="L304" s="345">
        <f t="shared" si="17"/>
        <v>0</v>
      </c>
    </row>
    <row r="305" spans="1:12" x14ac:dyDescent="0.3">
      <c r="A305" s="268" t="s">
        <v>613</v>
      </c>
      <c r="B305" s="380" t="s">
        <v>11</v>
      </c>
      <c r="C305" s="327"/>
      <c r="D305" s="328"/>
      <c r="E305" s="327"/>
      <c r="F305" s="328"/>
      <c r="G305" s="333"/>
      <c r="H305" s="334"/>
      <c r="I305" s="338"/>
      <c r="J305" s="351">
        <f t="shared" si="16"/>
        <v>0</v>
      </c>
      <c r="K305" s="357">
        <v>0.4</v>
      </c>
      <c r="L305" s="345">
        <f t="shared" si="17"/>
        <v>0</v>
      </c>
    </row>
    <row r="306" spans="1:12" x14ac:dyDescent="0.3">
      <c r="A306" s="268" t="s">
        <v>465</v>
      </c>
      <c r="B306" s="380" t="s">
        <v>12</v>
      </c>
      <c r="C306" s="327"/>
      <c r="D306" s="328"/>
      <c r="E306" s="327"/>
      <c r="F306" s="328"/>
      <c r="G306" s="333"/>
      <c r="H306" s="334"/>
      <c r="I306" s="338"/>
      <c r="J306" s="351">
        <f t="shared" si="16"/>
        <v>0</v>
      </c>
      <c r="K306" s="357">
        <v>50</v>
      </c>
      <c r="L306" s="345">
        <f t="shared" si="17"/>
        <v>0</v>
      </c>
    </row>
    <row r="307" spans="1:12" x14ac:dyDescent="0.3">
      <c r="A307" s="268" t="s">
        <v>614</v>
      </c>
      <c r="B307" s="380" t="s">
        <v>463</v>
      </c>
      <c r="C307" s="327"/>
      <c r="D307" s="328"/>
      <c r="E307" s="327"/>
      <c r="F307" s="328"/>
      <c r="G307" s="333"/>
      <c r="H307" s="334"/>
      <c r="I307" s="338"/>
      <c r="J307" s="351">
        <f t="shared" si="16"/>
        <v>0</v>
      </c>
      <c r="K307" s="357">
        <v>2.66</v>
      </c>
      <c r="L307" s="345">
        <f t="shared" si="17"/>
        <v>0</v>
      </c>
    </row>
    <row r="308" spans="1:12" x14ac:dyDescent="0.3">
      <c r="A308" s="268" t="s">
        <v>615</v>
      </c>
      <c r="B308" s="380" t="s">
        <v>320</v>
      </c>
      <c r="C308" s="327"/>
      <c r="D308" s="328"/>
      <c r="E308" s="327"/>
      <c r="F308" s="328"/>
      <c r="G308" s="333"/>
      <c r="H308" s="334"/>
      <c r="I308" s="338"/>
      <c r="J308" s="351">
        <f t="shared" si="16"/>
        <v>0</v>
      </c>
      <c r="K308" s="357">
        <v>2</v>
      </c>
      <c r="L308" s="345">
        <f t="shared" si="17"/>
        <v>0</v>
      </c>
    </row>
    <row r="309" spans="1:12" x14ac:dyDescent="0.3">
      <c r="A309" s="268" t="s">
        <v>515</v>
      </c>
      <c r="B309" s="380" t="s">
        <v>320</v>
      </c>
      <c r="C309" s="327"/>
      <c r="D309" s="328"/>
      <c r="E309" s="327"/>
      <c r="F309" s="328"/>
      <c r="G309" s="333"/>
      <c r="H309" s="334"/>
      <c r="I309" s="338"/>
      <c r="J309" s="351">
        <f t="shared" si="16"/>
        <v>0</v>
      </c>
      <c r="K309" s="357">
        <v>3.6</v>
      </c>
      <c r="L309" s="345">
        <f t="shared" si="17"/>
        <v>0</v>
      </c>
    </row>
    <row r="310" spans="1:12" x14ac:dyDescent="0.3">
      <c r="A310" s="268" t="s">
        <v>516</v>
      </c>
      <c r="B310" s="380" t="s">
        <v>12</v>
      </c>
      <c r="C310" s="327"/>
      <c r="D310" s="328"/>
      <c r="E310" s="327"/>
      <c r="F310" s="328"/>
      <c r="G310" s="333"/>
      <c r="H310" s="334"/>
      <c r="I310" s="338"/>
      <c r="J310" s="351">
        <f t="shared" si="16"/>
        <v>0</v>
      </c>
      <c r="K310" s="357">
        <v>2</v>
      </c>
      <c r="L310" s="345">
        <f t="shared" si="17"/>
        <v>0</v>
      </c>
    </row>
    <row r="311" spans="1:12" x14ac:dyDescent="0.3">
      <c r="A311" s="268" t="s">
        <v>517</v>
      </c>
      <c r="B311" s="380" t="s">
        <v>12</v>
      </c>
      <c r="C311" s="327"/>
      <c r="D311" s="328"/>
      <c r="E311" s="327"/>
      <c r="F311" s="328"/>
      <c r="G311" s="333"/>
      <c r="H311" s="334"/>
      <c r="I311" s="338"/>
      <c r="J311" s="351">
        <f t="shared" si="16"/>
        <v>0</v>
      </c>
      <c r="K311" s="357">
        <v>18</v>
      </c>
      <c r="L311" s="345">
        <f t="shared" si="17"/>
        <v>0</v>
      </c>
    </row>
    <row r="312" spans="1:12" x14ac:dyDescent="0.3">
      <c r="A312" s="268" t="s">
        <v>518</v>
      </c>
      <c r="B312" s="380" t="s">
        <v>12</v>
      </c>
      <c r="C312" s="327"/>
      <c r="D312" s="328"/>
      <c r="E312" s="327"/>
      <c r="F312" s="328"/>
      <c r="G312" s="333"/>
      <c r="H312" s="334"/>
      <c r="I312" s="338"/>
      <c r="J312" s="351">
        <f t="shared" si="16"/>
        <v>0</v>
      </c>
      <c r="K312" s="357">
        <v>18</v>
      </c>
      <c r="L312" s="345">
        <f t="shared" si="17"/>
        <v>0</v>
      </c>
    </row>
    <row r="313" spans="1:12" x14ac:dyDescent="0.3">
      <c r="A313" s="268" t="s">
        <v>519</v>
      </c>
      <c r="B313" s="380" t="s">
        <v>12</v>
      </c>
      <c r="C313" s="327"/>
      <c r="D313" s="328"/>
      <c r="E313" s="327"/>
      <c r="F313" s="328"/>
      <c r="G313" s="333"/>
      <c r="H313" s="334"/>
      <c r="I313" s="338"/>
      <c r="J313" s="351">
        <f t="shared" si="16"/>
        <v>0</v>
      </c>
      <c r="K313" s="357">
        <v>18</v>
      </c>
      <c r="L313" s="345">
        <f t="shared" si="17"/>
        <v>0</v>
      </c>
    </row>
    <row r="314" spans="1:12" x14ac:dyDescent="0.3">
      <c r="A314" s="268" t="s">
        <v>466</v>
      </c>
      <c r="B314" s="380" t="s">
        <v>12</v>
      </c>
      <c r="C314" s="327"/>
      <c r="D314" s="328"/>
      <c r="E314" s="327"/>
      <c r="F314" s="328"/>
      <c r="G314" s="333"/>
      <c r="H314" s="334"/>
      <c r="I314" s="338"/>
      <c r="J314" s="351">
        <f t="shared" si="16"/>
        <v>0</v>
      </c>
      <c r="K314" s="357">
        <v>3.27</v>
      </c>
      <c r="L314" s="345">
        <f t="shared" si="17"/>
        <v>0</v>
      </c>
    </row>
    <row r="315" spans="1:12" x14ac:dyDescent="0.3">
      <c r="A315" s="268" t="s">
        <v>467</v>
      </c>
      <c r="B315" s="380" t="s">
        <v>12</v>
      </c>
      <c r="C315" s="327"/>
      <c r="D315" s="328"/>
      <c r="E315" s="327"/>
      <c r="F315" s="328"/>
      <c r="G315" s="333"/>
      <c r="H315" s="334"/>
      <c r="I315" s="338"/>
      <c r="J315" s="351">
        <f t="shared" si="16"/>
        <v>0</v>
      </c>
      <c r="K315" s="357">
        <v>1.75</v>
      </c>
      <c r="L315" s="345">
        <f t="shared" si="17"/>
        <v>0</v>
      </c>
    </row>
    <row r="316" spans="1:12" x14ac:dyDescent="0.3">
      <c r="A316" s="268" t="s">
        <v>446</v>
      </c>
      <c r="B316" s="380" t="s">
        <v>16</v>
      </c>
      <c r="C316" s="327"/>
      <c r="D316" s="328"/>
      <c r="E316" s="327"/>
      <c r="F316" s="328"/>
      <c r="G316" s="333"/>
      <c r="H316" s="334"/>
      <c r="I316" s="338"/>
      <c r="J316" s="351">
        <f t="shared" si="16"/>
        <v>0</v>
      </c>
      <c r="K316" s="357"/>
      <c r="L316" s="345">
        <f t="shared" si="17"/>
        <v>0</v>
      </c>
    </row>
    <row r="317" spans="1:12" x14ac:dyDescent="0.3">
      <c r="A317" s="268" t="s">
        <v>521</v>
      </c>
      <c r="B317" s="380" t="s">
        <v>320</v>
      </c>
      <c r="C317" s="327"/>
      <c r="D317" s="328"/>
      <c r="E317" s="327"/>
      <c r="F317" s="328"/>
      <c r="G317" s="333"/>
      <c r="H317" s="334"/>
      <c r="I317" s="338"/>
      <c r="J317" s="351">
        <f t="shared" si="16"/>
        <v>0</v>
      </c>
      <c r="K317" s="357">
        <v>3</v>
      </c>
      <c r="L317" s="345">
        <f t="shared" si="17"/>
        <v>0</v>
      </c>
    </row>
    <row r="318" spans="1:12" x14ac:dyDescent="0.3">
      <c r="A318" s="268" t="s">
        <v>522</v>
      </c>
      <c r="B318" s="380" t="s">
        <v>453</v>
      </c>
      <c r="C318" s="327"/>
      <c r="D318" s="328"/>
      <c r="E318" s="327"/>
      <c r="F318" s="328"/>
      <c r="G318" s="333"/>
      <c r="H318" s="334"/>
      <c r="I318" s="338"/>
      <c r="J318" s="351">
        <f t="shared" si="16"/>
        <v>0</v>
      </c>
      <c r="K318" s="357">
        <v>3</v>
      </c>
      <c r="L318" s="345">
        <f t="shared" si="17"/>
        <v>0</v>
      </c>
    </row>
    <row r="319" spans="1:12" x14ac:dyDescent="0.3">
      <c r="A319" s="268" t="s">
        <v>523</v>
      </c>
      <c r="B319" s="380" t="s">
        <v>12</v>
      </c>
      <c r="C319" s="327"/>
      <c r="D319" s="328"/>
      <c r="E319" s="327"/>
      <c r="F319" s="328"/>
      <c r="G319" s="333"/>
      <c r="H319" s="334"/>
      <c r="I319" s="338"/>
      <c r="J319" s="351">
        <f t="shared" si="16"/>
        <v>0</v>
      </c>
      <c r="K319" s="357">
        <v>1.21</v>
      </c>
      <c r="L319" s="345">
        <f t="shared" si="17"/>
        <v>0</v>
      </c>
    </row>
    <row r="320" spans="1:12" x14ac:dyDescent="0.3">
      <c r="A320" s="268" t="s">
        <v>616</v>
      </c>
      <c r="B320" s="380" t="s">
        <v>12</v>
      </c>
      <c r="C320" s="327"/>
      <c r="D320" s="328"/>
      <c r="E320" s="327"/>
      <c r="F320" s="328"/>
      <c r="G320" s="333"/>
      <c r="H320" s="334"/>
      <c r="I320" s="338"/>
      <c r="J320" s="351">
        <f t="shared" si="16"/>
        <v>0</v>
      </c>
      <c r="K320" s="357">
        <v>1.21</v>
      </c>
      <c r="L320" s="345">
        <f t="shared" si="17"/>
        <v>0</v>
      </c>
    </row>
    <row r="321" spans="1:12" x14ac:dyDescent="0.3">
      <c r="A321" s="268" t="s">
        <v>524</v>
      </c>
      <c r="B321" s="380" t="s">
        <v>525</v>
      </c>
      <c r="C321" s="327"/>
      <c r="D321" s="328"/>
      <c r="E321" s="327"/>
      <c r="F321" s="328"/>
      <c r="G321" s="333"/>
      <c r="H321" s="334"/>
      <c r="I321" s="338"/>
      <c r="J321" s="351">
        <f t="shared" si="16"/>
        <v>0</v>
      </c>
      <c r="K321" s="357">
        <v>1.5</v>
      </c>
      <c r="L321" s="345">
        <f t="shared" si="17"/>
        <v>0</v>
      </c>
    </row>
    <row r="322" spans="1:12" x14ac:dyDescent="0.3">
      <c r="A322" s="268" t="s">
        <v>617</v>
      </c>
      <c r="B322" s="380" t="s">
        <v>11</v>
      </c>
      <c r="C322" s="327"/>
      <c r="D322" s="328"/>
      <c r="E322" s="327"/>
      <c r="F322" s="328"/>
      <c r="G322" s="333"/>
      <c r="H322" s="334"/>
      <c r="I322" s="338"/>
      <c r="J322" s="351">
        <f t="shared" si="16"/>
        <v>0</v>
      </c>
      <c r="K322" s="357">
        <v>5</v>
      </c>
      <c r="L322" s="345">
        <f t="shared" si="17"/>
        <v>0</v>
      </c>
    </row>
    <row r="323" spans="1:12" x14ac:dyDescent="0.3">
      <c r="A323" s="268" t="s">
        <v>526</v>
      </c>
      <c r="B323" s="380" t="s">
        <v>11</v>
      </c>
      <c r="C323" s="327"/>
      <c r="D323" s="328"/>
      <c r="E323" s="327"/>
      <c r="F323" s="328"/>
      <c r="G323" s="333"/>
      <c r="H323" s="334"/>
      <c r="I323" s="338"/>
      <c r="J323" s="351">
        <f t="shared" si="16"/>
        <v>0</v>
      </c>
      <c r="K323" s="357">
        <v>0.1</v>
      </c>
      <c r="L323" s="345">
        <f t="shared" si="17"/>
        <v>0</v>
      </c>
    </row>
    <row r="324" spans="1:12" x14ac:dyDescent="0.3">
      <c r="A324" s="268" t="s">
        <v>618</v>
      </c>
      <c r="B324" s="380" t="s">
        <v>12</v>
      </c>
      <c r="C324" s="327"/>
      <c r="D324" s="328"/>
      <c r="E324" s="327"/>
      <c r="F324" s="328"/>
      <c r="G324" s="333"/>
      <c r="H324" s="334"/>
      <c r="I324" s="338"/>
      <c r="J324" s="351">
        <f t="shared" si="16"/>
        <v>0</v>
      </c>
      <c r="K324" s="357">
        <v>19</v>
      </c>
      <c r="L324" s="345">
        <f t="shared" si="17"/>
        <v>0</v>
      </c>
    </row>
    <row r="325" spans="1:12" x14ac:dyDescent="0.3">
      <c r="A325" s="268" t="s">
        <v>619</v>
      </c>
      <c r="B325" s="380" t="s">
        <v>12</v>
      </c>
      <c r="C325" s="327"/>
      <c r="D325" s="328"/>
      <c r="E325" s="327"/>
      <c r="F325" s="328"/>
      <c r="G325" s="333"/>
      <c r="H325" s="334"/>
      <c r="I325" s="338"/>
      <c r="J325" s="351">
        <f t="shared" si="16"/>
        <v>0</v>
      </c>
      <c r="K325" s="357">
        <v>19</v>
      </c>
      <c r="L325" s="345">
        <f t="shared" si="17"/>
        <v>0</v>
      </c>
    </row>
    <row r="326" spans="1:12" x14ac:dyDescent="0.3">
      <c r="A326" s="268" t="s">
        <v>620</v>
      </c>
      <c r="B326" s="380" t="s">
        <v>12</v>
      </c>
      <c r="C326" s="327"/>
      <c r="D326" s="328"/>
      <c r="E326" s="327"/>
      <c r="F326" s="328"/>
      <c r="G326" s="333"/>
      <c r="H326" s="334"/>
      <c r="I326" s="338"/>
      <c r="J326" s="351">
        <f t="shared" si="16"/>
        <v>0</v>
      </c>
      <c r="K326" s="357">
        <v>19</v>
      </c>
      <c r="L326" s="345">
        <f t="shared" si="17"/>
        <v>0</v>
      </c>
    </row>
    <row r="327" spans="1:12" x14ac:dyDescent="0.3">
      <c r="A327" s="268" t="s">
        <v>621</v>
      </c>
      <c r="B327" s="380" t="s">
        <v>12</v>
      </c>
      <c r="C327" s="327"/>
      <c r="D327" s="328"/>
      <c r="E327" s="327"/>
      <c r="F327" s="328"/>
      <c r="G327" s="333"/>
      <c r="H327" s="334"/>
      <c r="I327" s="338"/>
      <c r="J327" s="351">
        <f t="shared" ref="J327:J358" si="18">SUM(C327:I327)</f>
        <v>0</v>
      </c>
      <c r="K327" s="357">
        <v>19</v>
      </c>
      <c r="L327" s="345">
        <f t="shared" si="17"/>
        <v>0</v>
      </c>
    </row>
    <row r="328" spans="1:12" x14ac:dyDescent="0.3">
      <c r="A328" s="268" t="s">
        <v>622</v>
      </c>
      <c r="B328" s="380" t="s">
        <v>12</v>
      </c>
      <c r="C328" s="327"/>
      <c r="D328" s="328"/>
      <c r="E328" s="327"/>
      <c r="F328" s="328"/>
      <c r="G328" s="333"/>
      <c r="H328" s="334"/>
      <c r="I328" s="338"/>
      <c r="J328" s="351">
        <f t="shared" si="18"/>
        <v>0</v>
      </c>
      <c r="K328" s="357">
        <v>19</v>
      </c>
      <c r="L328" s="345">
        <f t="shared" si="17"/>
        <v>0</v>
      </c>
    </row>
    <row r="329" spans="1:12" x14ac:dyDescent="0.3">
      <c r="A329" s="268" t="s">
        <v>355</v>
      </c>
      <c r="B329" s="380" t="s">
        <v>10</v>
      </c>
      <c r="C329" s="327"/>
      <c r="D329" s="328"/>
      <c r="E329" s="327"/>
      <c r="F329" s="328"/>
      <c r="G329" s="333"/>
      <c r="H329" s="334"/>
      <c r="I329" s="338"/>
      <c r="J329" s="351">
        <f t="shared" si="18"/>
        <v>0</v>
      </c>
      <c r="K329" s="357">
        <v>19</v>
      </c>
      <c r="L329" s="345">
        <f t="shared" si="17"/>
        <v>0</v>
      </c>
    </row>
    <row r="330" spans="1:12" x14ac:dyDescent="0.3">
      <c r="A330" s="268" t="s">
        <v>623</v>
      </c>
      <c r="B330" s="380" t="s">
        <v>10</v>
      </c>
      <c r="C330" s="327"/>
      <c r="D330" s="328"/>
      <c r="E330" s="327"/>
      <c r="F330" s="328"/>
      <c r="G330" s="333"/>
      <c r="H330" s="334"/>
      <c r="I330" s="338"/>
      <c r="J330" s="351">
        <f t="shared" si="18"/>
        <v>0</v>
      </c>
      <c r="K330" s="357">
        <v>4.2</v>
      </c>
      <c r="L330" s="345">
        <f t="shared" si="17"/>
        <v>0</v>
      </c>
    </row>
    <row r="331" spans="1:12" x14ac:dyDescent="0.3">
      <c r="A331" s="268" t="s">
        <v>624</v>
      </c>
      <c r="B331" s="380" t="s">
        <v>12</v>
      </c>
      <c r="C331" s="327"/>
      <c r="D331" s="328"/>
      <c r="E331" s="327"/>
      <c r="F331" s="328"/>
      <c r="G331" s="333"/>
      <c r="H331" s="334"/>
      <c r="I331" s="338"/>
      <c r="J331" s="351">
        <f t="shared" si="18"/>
        <v>0</v>
      </c>
      <c r="K331" s="357">
        <v>24.82</v>
      </c>
      <c r="L331" s="345">
        <f t="shared" si="17"/>
        <v>0</v>
      </c>
    </row>
    <row r="332" spans="1:12" x14ac:dyDescent="0.3">
      <c r="A332" s="268" t="s">
        <v>527</v>
      </c>
      <c r="B332" s="380" t="s">
        <v>320</v>
      </c>
      <c r="C332" s="327"/>
      <c r="D332" s="328"/>
      <c r="E332" s="327"/>
      <c r="F332" s="328"/>
      <c r="G332" s="333"/>
      <c r="H332" s="334"/>
      <c r="I332" s="338"/>
      <c r="J332" s="351">
        <f t="shared" si="18"/>
        <v>0</v>
      </c>
      <c r="K332" s="357">
        <v>4.5</v>
      </c>
      <c r="L332" s="345">
        <f t="shared" si="17"/>
        <v>0</v>
      </c>
    </row>
    <row r="333" spans="1:12" x14ac:dyDescent="0.3">
      <c r="A333" s="268" t="s">
        <v>625</v>
      </c>
      <c r="B333" s="380" t="s">
        <v>11</v>
      </c>
      <c r="C333" s="327"/>
      <c r="D333" s="328"/>
      <c r="E333" s="327"/>
      <c r="F333" s="328"/>
      <c r="G333" s="333"/>
      <c r="H333" s="334"/>
      <c r="I333" s="338"/>
      <c r="J333" s="351">
        <f t="shared" si="18"/>
        <v>0</v>
      </c>
      <c r="K333" s="357">
        <v>2.5</v>
      </c>
      <c r="L333" s="345">
        <f t="shared" si="17"/>
        <v>0</v>
      </c>
    </row>
    <row r="334" spans="1:12" x14ac:dyDescent="0.3">
      <c r="A334" s="268" t="s">
        <v>626</v>
      </c>
      <c r="B334" s="380" t="s">
        <v>12</v>
      </c>
      <c r="C334" s="327"/>
      <c r="D334" s="328"/>
      <c r="E334" s="327"/>
      <c r="F334" s="328"/>
      <c r="G334" s="333"/>
      <c r="H334" s="334"/>
      <c r="I334" s="338"/>
      <c r="J334" s="351">
        <f t="shared" si="18"/>
        <v>0</v>
      </c>
      <c r="K334" s="357">
        <v>6.1</v>
      </c>
      <c r="L334" s="345">
        <f t="shared" si="17"/>
        <v>0</v>
      </c>
    </row>
    <row r="335" spans="1:12" x14ac:dyDescent="0.3">
      <c r="A335" s="268" t="s">
        <v>468</v>
      </c>
      <c r="B335" s="380" t="s">
        <v>16</v>
      </c>
      <c r="C335" s="327"/>
      <c r="D335" s="328"/>
      <c r="E335" s="327"/>
      <c r="F335" s="328"/>
      <c r="G335" s="333"/>
      <c r="H335" s="334"/>
      <c r="I335" s="338"/>
      <c r="J335" s="351">
        <f t="shared" si="18"/>
        <v>0</v>
      </c>
      <c r="K335" s="357"/>
      <c r="L335" s="345">
        <f t="shared" si="17"/>
        <v>0</v>
      </c>
    </row>
    <row r="336" spans="1:12" x14ac:dyDescent="0.3">
      <c r="A336" s="268" t="s">
        <v>627</v>
      </c>
      <c r="B336" s="380" t="s">
        <v>12</v>
      </c>
      <c r="C336" s="327"/>
      <c r="D336" s="328"/>
      <c r="E336" s="327"/>
      <c r="F336" s="328"/>
      <c r="G336" s="333"/>
      <c r="H336" s="334"/>
      <c r="I336" s="338"/>
      <c r="J336" s="351">
        <f t="shared" si="18"/>
        <v>0</v>
      </c>
      <c r="K336" s="357">
        <v>2.85</v>
      </c>
      <c r="L336" s="345">
        <f t="shared" si="17"/>
        <v>0</v>
      </c>
    </row>
    <row r="337" spans="1:12" x14ac:dyDescent="0.3">
      <c r="A337" s="268" t="s">
        <v>528</v>
      </c>
      <c r="B337" s="380" t="s">
        <v>12</v>
      </c>
      <c r="C337" s="327"/>
      <c r="D337" s="328"/>
      <c r="E337" s="327"/>
      <c r="F337" s="328"/>
      <c r="G337" s="333"/>
      <c r="H337" s="334"/>
      <c r="I337" s="338"/>
      <c r="J337" s="351">
        <f t="shared" si="18"/>
        <v>0</v>
      </c>
      <c r="K337" s="357">
        <v>4.2</v>
      </c>
      <c r="L337" s="345">
        <f t="shared" si="17"/>
        <v>0</v>
      </c>
    </row>
    <row r="338" spans="1:12" x14ac:dyDescent="0.3">
      <c r="A338" s="268" t="s">
        <v>529</v>
      </c>
      <c r="B338" s="380" t="s">
        <v>320</v>
      </c>
      <c r="C338" s="327"/>
      <c r="D338" s="328"/>
      <c r="E338" s="327"/>
      <c r="F338" s="328"/>
      <c r="G338" s="333"/>
      <c r="H338" s="334"/>
      <c r="I338" s="338"/>
      <c r="J338" s="351">
        <f t="shared" si="18"/>
        <v>0</v>
      </c>
      <c r="K338" s="357">
        <v>4.2</v>
      </c>
      <c r="L338" s="345">
        <f t="shared" si="17"/>
        <v>0</v>
      </c>
    </row>
    <row r="339" spans="1:12" x14ac:dyDescent="0.3">
      <c r="A339" s="268" t="s">
        <v>628</v>
      </c>
      <c r="B339" s="380" t="s">
        <v>10</v>
      </c>
      <c r="C339" s="327"/>
      <c r="D339" s="328"/>
      <c r="E339" s="327"/>
      <c r="F339" s="328"/>
      <c r="G339" s="333"/>
      <c r="H339" s="334"/>
      <c r="I339" s="338"/>
      <c r="J339" s="351">
        <f t="shared" si="18"/>
        <v>0</v>
      </c>
      <c r="K339" s="357">
        <v>3.71</v>
      </c>
      <c r="L339" s="345">
        <f t="shared" si="17"/>
        <v>0</v>
      </c>
    </row>
    <row r="340" spans="1:12" x14ac:dyDescent="0.3">
      <c r="A340" s="268" t="s">
        <v>629</v>
      </c>
      <c r="B340" s="380" t="s">
        <v>10</v>
      </c>
      <c r="C340" s="327"/>
      <c r="D340" s="328"/>
      <c r="E340" s="327"/>
      <c r="F340" s="328"/>
      <c r="G340" s="333"/>
      <c r="H340" s="334"/>
      <c r="I340" s="338"/>
      <c r="J340" s="351">
        <f t="shared" si="18"/>
        <v>0</v>
      </c>
      <c r="K340" s="357">
        <v>2.35</v>
      </c>
      <c r="L340" s="345">
        <f t="shared" si="17"/>
        <v>0</v>
      </c>
    </row>
    <row r="341" spans="1:12" x14ac:dyDescent="0.3">
      <c r="A341" s="268" t="s">
        <v>530</v>
      </c>
      <c r="B341" s="380" t="s">
        <v>10</v>
      </c>
      <c r="C341" s="327"/>
      <c r="D341" s="328"/>
      <c r="E341" s="327"/>
      <c r="F341" s="328"/>
      <c r="G341" s="333"/>
      <c r="H341" s="334"/>
      <c r="I341" s="338"/>
      <c r="J341" s="351">
        <f t="shared" si="18"/>
        <v>0</v>
      </c>
      <c r="K341" s="357">
        <v>27</v>
      </c>
      <c r="L341" s="345">
        <f t="shared" si="17"/>
        <v>0</v>
      </c>
    </row>
    <row r="342" spans="1:12" x14ac:dyDescent="0.3">
      <c r="A342" s="268" t="s">
        <v>531</v>
      </c>
      <c r="B342" s="380" t="s">
        <v>10</v>
      </c>
      <c r="C342" s="327"/>
      <c r="D342" s="328"/>
      <c r="E342" s="327"/>
      <c r="F342" s="328"/>
      <c r="G342" s="333"/>
      <c r="H342" s="334"/>
      <c r="I342" s="338"/>
      <c r="J342" s="351">
        <f t="shared" si="18"/>
        <v>0</v>
      </c>
      <c r="K342" s="357">
        <v>1.7</v>
      </c>
      <c r="L342" s="345">
        <f t="shared" si="17"/>
        <v>0</v>
      </c>
    </row>
    <row r="343" spans="1:12" x14ac:dyDescent="0.3">
      <c r="A343" s="268" t="s">
        <v>469</v>
      </c>
      <c r="B343" s="380" t="s">
        <v>10</v>
      </c>
      <c r="C343" s="327"/>
      <c r="D343" s="328"/>
      <c r="E343" s="327"/>
      <c r="F343" s="328"/>
      <c r="G343" s="333"/>
      <c r="H343" s="334"/>
      <c r="I343" s="338"/>
      <c r="J343" s="351">
        <f t="shared" si="18"/>
        <v>0</v>
      </c>
      <c r="K343" s="357">
        <v>6.31</v>
      </c>
      <c r="L343" s="345">
        <f t="shared" si="17"/>
        <v>0</v>
      </c>
    </row>
    <row r="344" spans="1:12" x14ac:dyDescent="0.3">
      <c r="A344" s="268" t="s">
        <v>630</v>
      </c>
      <c r="B344" s="380" t="s">
        <v>463</v>
      </c>
      <c r="C344" s="327"/>
      <c r="D344" s="328"/>
      <c r="E344" s="327"/>
      <c r="F344" s="328"/>
      <c r="G344" s="333"/>
      <c r="H344" s="334"/>
      <c r="I344" s="338"/>
      <c r="J344" s="351">
        <f t="shared" si="18"/>
        <v>0</v>
      </c>
      <c r="K344" s="357">
        <v>2.2999999999999998</v>
      </c>
      <c r="L344" s="345">
        <f t="shared" si="17"/>
        <v>0</v>
      </c>
    </row>
    <row r="345" spans="1:12" x14ac:dyDescent="0.3">
      <c r="A345" s="268" t="s">
        <v>631</v>
      </c>
      <c r="B345" s="380" t="s">
        <v>14</v>
      </c>
      <c r="C345" s="327"/>
      <c r="D345" s="328"/>
      <c r="E345" s="327"/>
      <c r="F345" s="328"/>
      <c r="G345" s="333"/>
      <c r="H345" s="334"/>
      <c r="I345" s="338"/>
      <c r="J345" s="351">
        <f t="shared" si="18"/>
        <v>0</v>
      </c>
      <c r="K345" s="357">
        <v>0.64</v>
      </c>
      <c r="L345" s="345">
        <f t="shared" si="17"/>
        <v>0</v>
      </c>
    </row>
    <row r="346" spans="1:12" x14ac:dyDescent="0.3">
      <c r="A346" s="268" t="s">
        <v>589</v>
      </c>
      <c r="B346" s="380" t="s">
        <v>320</v>
      </c>
      <c r="C346" s="327"/>
      <c r="D346" s="328"/>
      <c r="E346" s="327"/>
      <c r="F346" s="328"/>
      <c r="G346" s="333"/>
      <c r="H346" s="334"/>
      <c r="I346" s="338"/>
      <c r="J346" s="351">
        <f t="shared" si="18"/>
        <v>0</v>
      </c>
      <c r="K346" s="357">
        <v>3</v>
      </c>
      <c r="L346" s="345">
        <f t="shared" si="17"/>
        <v>0</v>
      </c>
    </row>
    <row r="347" spans="1:12" x14ac:dyDescent="0.3">
      <c r="A347" s="268" t="s">
        <v>532</v>
      </c>
      <c r="B347" s="380" t="s">
        <v>11</v>
      </c>
      <c r="C347" s="327"/>
      <c r="D347" s="328"/>
      <c r="E347" s="327"/>
      <c r="F347" s="328"/>
      <c r="G347" s="333"/>
      <c r="H347" s="334"/>
      <c r="I347" s="338"/>
      <c r="J347" s="351">
        <f t="shared" si="18"/>
        <v>0</v>
      </c>
      <c r="K347" s="357">
        <v>0.5</v>
      </c>
      <c r="L347" s="345">
        <f t="shared" si="17"/>
        <v>0</v>
      </c>
    </row>
    <row r="348" spans="1:12" x14ac:dyDescent="0.3">
      <c r="A348" s="268" t="s">
        <v>533</v>
      </c>
      <c r="B348" s="380" t="s">
        <v>12</v>
      </c>
      <c r="C348" s="327"/>
      <c r="D348" s="328"/>
      <c r="E348" s="327"/>
      <c r="F348" s="328"/>
      <c r="G348" s="333"/>
      <c r="H348" s="334"/>
      <c r="I348" s="338"/>
      <c r="J348" s="351">
        <f t="shared" si="18"/>
        <v>0</v>
      </c>
      <c r="K348" s="357">
        <v>3.5</v>
      </c>
      <c r="L348" s="345">
        <f t="shared" si="17"/>
        <v>0</v>
      </c>
    </row>
    <row r="349" spans="1:12" x14ac:dyDescent="0.3">
      <c r="A349" s="268" t="s">
        <v>470</v>
      </c>
      <c r="B349" s="380" t="s">
        <v>12</v>
      </c>
      <c r="C349" s="327"/>
      <c r="D349" s="328"/>
      <c r="E349" s="327"/>
      <c r="F349" s="328"/>
      <c r="G349" s="333"/>
      <c r="H349" s="334"/>
      <c r="I349" s="338"/>
      <c r="J349" s="351">
        <f t="shared" si="18"/>
        <v>0</v>
      </c>
      <c r="K349" s="357">
        <v>8.6</v>
      </c>
      <c r="L349" s="345">
        <f t="shared" si="17"/>
        <v>0</v>
      </c>
    </row>
    <row r="350" spans="1:12" x14ac:dyDescent="0.3">
      <c r="A350" s="268" t="s">
        <v>632</v>
      </c>
      <c r="B350" s="380" t="s">
        <v>12</v>
      </c>
      <c r="C350" s="327"/>
      <c r="D350" s="328"/>
      <c r="E350" s="327"/>
      <c r="F350" s="328"/>
      <c r="G350" s="333"/>
      <c r="H350" s="334"/>
      <c r="I350" s="338"/>
      <c r="J350" s="351">
        <f t="shared" si="18"/>
        <v>0</v>
      </c>
      <c r="K350" s="357">
        <v>3.92</v>
      </c>
      <c r="L350" s="345">
        <f t="shared" si="17"/>
        <v>0</v>
      </c>
    </row>
    <row r="351" spans="1:12" x14ac:dyDescent="0.3">
      <c r="A351" s="268" t="s">
        <v>633</v>
      </c>
      <c r="B351" s="380" t="s">
        <v>12</v>
      </c>
      <c r="C351" s="327"/>
      <c r="D351" s="328"/>
      <c r="E351" s="327"/>
      <c r="F351" s="328"/>
      <c r="G351" s="333"/>
      <c r="H351" s="334"/>
      <c r="I351" s="338"/>
      <c r="J351" s="351">
        <f t="shared" si="18"/>
        <v>0</v>
      </c>
      <c r="K351" s="357">
        <v>5.39</v>
      </c>
      <c r="L351" s="345">
        <f t="shared" si="17"/>
        <v>0</v>
      </c>
    </row>
    <row r="352" spans="1:12" x14ac:dyDescent="0.3">
      <c r="A352" s="268" t="s">
        <v>634</v>
      </c>
      <c r="B352" s="380" t="s">
        <v>12</v>
      </c>
      <c r="C352" s="327"/>
      <c r="D352" s="328"/>
      <c r="E352" s="327"/>
      <c r="F352" s="328"/>
      <c r="G352" s="333"/>
      <c r="H352" s="334"/>
      <c r="I352" s="338"/>
      <c r="J352" s="351">
        <f t="shared" si="18"/>
        <v>0</v>
      </c>
      <c r="K352" s="357">
        <v>3.4</v>
      </c>
      <c r="L352" s="345">
        <f t="shared" si="17"/>
        <v>0</v>
      </c>
    </row>
    <row r="353" spans="1:12" x14ac:dyDescent="0.3">
      <c r="A353" s="268" t="s">
        <v>534</v>
      </c>
      <c r="B353" s="380" t="s">
        <v>12</v>
      </c>
      <c r="C353" s="327"/>
      <c r="D353" s="328"/>
      <c r="E353" s="327"/>
      <c r="F353" s="328"/>
      <c r="G353" s="333"/>
      <c r="H353" s="334"/>
      <c r="I353" s="338"/>
      <c r="J353" s="351">
        <f t="shared" si="18"/>
        <v>0</v>
      </c>
      <c r="K353" s="357">
        <v>11.75</v>
      </c>
      <c r="L353" s="345">
        <f t="shared" si="17"/>
        <v>0</v>
      </c>
    </row>
    <row r="354" spans="1:12" x14ac:dyDescent="0.3">
      <c r="A354" s="268" t="s">
        <v>535</v>
      </c>
      <c r="B354" s="380" t="s">
        <v>12</v>
      </c>
      <c r="C354" s="327"/>
      <c r="D354" s="328"/>
      <c r="E354" s="327"/>
      <c r="F354" s="328"/>
      <c r="G354" s="333"/>
      <c r="H354" s="334"/>
      <c r="I354" s="338"/>
      <c r="J354" s="351">
        <f t="shared" si="18"/>
        <v>0</v>
      </c>
      <c r="K354" s="357">
        <v>17</v>
      </c>
      <c r="L354" s="345">
        <f t="shared" si="17"/>
        <v>0</v>
      </c>
    </row>
    <row r="355" spans="1:12" x14ac:dyDescent="0.3">
      <c r="A355" s="268" t="s">
        <v>536</v>
      </c>
      <c r="B355" s="380" t="s">
        <v>320</v>
      </c>
      <c r="C355" s="327"/>
      <c r="D355" s="328"/>
      <c r="E355" s="327"/>
      <c r="F355" s="328"/>
      <c r="G355" s="333"/>
      <c r="H355" s="334"/>
      <c r="I355" s="338"/>
      <c r="J355" s="351">
        <f t="shared" si="18"/>
        <v>0</v>
      </c>
      <c r="K355" s="357">
        <v>2.8</v>
      </c>
      <c r="L355" s="345">
        <f t="shared" si="17"/>
        <v>0</v>
      </c>
    </row>
    <row r="356" spans="1:12" x14ac:dyDescent="0.3">
      <c r="A356" s="268" t="s">
        <v>537</v>
      </c>
      <c r="B356" s="380" t="s">
        <v>11</v>
      </c>
      <c r="C356" s="327"/>
      <c r="D356" s="328"/>
      <c r="E356" s="327"/>
      <c r="F356" s="328"/>
      <c r="G356" s="333"/>
      <c r="H356" s="334"/>
      <c r="I356" s="338"/>
      <c r="J356" s="351">
        <f t="shared" si="18"/>
        <v>0</v>
      </c>
      <c r="K356" s="357">
        <v>2.5</v>
      </c>
      <c r="L356" s="345">
        <f t="shared" si="17"/>
        <v>0</v>
      </c>
    </row>
    <row r="357" spans="1:12" x14ac:dyDescent="0.3">
      <c r="A357" s="268" t="s">
        <v>538</v>
      </c>
      <c r="B357" s="380" t="s">
        <v>12</v>
      </c>
      <c r="C357" s="327"/>
      <c r="D357" s="328"/>
      <c r="E357" s="327"/>
      <c r="F357" s="328"/>
      <c r="G357" s="333"/>
      <c r="H357" s="334"/>
      <c r="I357" s="338"/>
      <c r="J357" s="351">
        <f t="shared" si="18"/>
        <v>0</v>
      </c>
      <c r="K357" s="357">
        <v>5.0999999999999996</v>
      </c>
      <c r="L357" s="345">
        <f t="shared" si="17"/>
        <v>0</v>
      </c>
    </row>
    <row r="358" spans="1:12" x14ac:dyDescent="0.3">
      <c r="A358" s="268" t="s">
        <v>539</v>
      </c>
      <c r="B358" s="380" t="s">
        <v>12</v>
      </c>
      <c r="C358" s="327"/>
      <c r="D358" s="328"/>
      <c r="E358" s="327"/>
      <c r="F358" s="328"/>
      <c r="G358" s="333"/>
      <c r="H358" s="334"/>
      <c r="I358" s="338"/>
      <c r="J358" s="351">
        <f t="shared" si="18"/>
        <v>0</v>
      </c>
      <c r="K358" s="357">
        <v>28</v>
      </c>
      <c r="L358" s="345">
        <f t="shared" si="17"/>
        <v>0</v>
      </c>
    </row>
    <row r="359" spans="1:12" x14ac:dyDescent="0.3">
      <c r="A359" s="268" t="s">
        <v>540</v>
      </c>
      <c r="B359" s="380" t="s">
        <v>11</v>
      </c>
      <c r="C359" s="327"/>
      <c r="D359" s="328"/>
      <c r="E359" s="327"/>
      <c r="F359" s="328"/>
      <c r="G359" s="333"/>
      <c r="H359" s="334"/>
      <c r="I359" s="338"/>
      <c r="J359" s="351">
        <f t="shared" ref="J359:J390" si="19">SUM(C359:I359)</f>
        <v>0</v>
      </c>
      <c r="K359" s="357">
        <v>7</v>
      </c>
      <c r="L359" s="345">
        <f t="shared" ref="L359:L404" si="20">J359*K359</f>
        <v>0</v>
      </c>
    </row>
    <row r="360" spans="1:12" x14ac:dyDescent="0.3">
      <c r="A360" s="268" t="s">
        <v>541</v>
      </c>
      <c r="B360" s="380" t="s">
        <v>12</v>
      </c>
      <c r="C360" s="327"/>
      <c r="D360" s="328"/>
      <c r="E360" s="327"/>
      <c r="F360" s="328"/>
      <c r="G360" s="333"/>
      <c r="H360" s="334"/>
      <c r="I360" s="338"/>
      <c r="J360" s="351">
        <f t="shared" si="19"/>
        <v>0</v>
      </c>
      <c r="K360" s="357">
        <v>20</v>
      </c>
      <c r="L360" s="345">
        <f t="shared" si="20"/>
        <v>0</v>
      </c>
    </row>
    <row r="361" spans="1:12" x14ac:dyDescent="0.3">
      <c r="A361" s="268" t="s">
        <v>542</v>
      </c>
      <c r="B361" s="380" t="s">
        <v>320</v>
      </c>
      <c r="C361" s="327"/>
      <c r="D361" s="328"/>
      <c r="E361" s="327"/>
      <c r="F361" s="328"/>
      <c r="G361" s="333"/>
      <c r="H361" s="334"/>
      <c r="I361" s="338"/>
      <c r="J361" s="351">
        <f t="shared" si="19"/>
        <v>0</v>
      </c>
      <c r="K361" s="357">
        <v>3</v>
      </c>
      <c r="L361" s="345">
        <f t="shared" si="20"/>
        <v>0</v>
      </c>
    </row>
    <row r="362" spans="1:12" x14ac:dyDescent="0.3">
      <c r="A362" s="268" t="s">
        <v>543</v>
      </c>
      <c r="B362" s="380" t="s">
        <v>12</v>
      </c>
      <c r="C362" s="327"/>
      <c r="D362" s="328"/>
      <c r="E362" s="327"/>
      <c r="F362" s="328"/>
      <c r="G362" s="333"/>
      <c r="H362" s="334"/>
      <c r="I362" s="338"/>
      <c r="J362" s="351">
        <f t="shared" si="19"/>
        <v>0</v>
      </c>
      <c r="K362" s="357">
        <v>9</v>
      </c>
      <c r="L362" s="345">
        <f t="shared" si="20"/>
        <v>0</v>
      </c>
    </row>
    <row r="363" spans="1:12" x14ac:dyDescent="0.3">
      <c r="A363" s="268" t="s">
        <v>544</v>
      </c>
      <c r="B363" s="380" t="s">
        <v>12</v>
      </c>
      <c r="C363" s="327"/>
      <c r="D363" s="328"/>
      <c r="E363" s="327"/>
      <c r="F363" s="328"/>
      <c r="G363" s="333"/>
      <c r="H363" s="334"/>
      <c r="I363" s="338"/>
      <c r="J363" s="351">
        <f t="shared" si="19"/>
        <v>0</v>
      </c>
      <c r="K363" s="357">
        <v>3.76</v>
      </c>
      <c r="L363" s="345">
        <f t="shared" si="20"/>
        <v>0</v>
      </c>
    </row>
    <row r="364" spans="1:12" x14ac:dyDescent="0.3">
      <c r="A364" s="268" t="s">
        <v>635</v>
      </c>
      <c r="B364" s="380" t="s">
        <v>12</v>
      </c>
      <c r="C364" s="327"/>
      <c r="D364" s="328"/>
      <c r="E364" s="327"/>
      <c r="F364" s="328"/>
      <c r="G364" s="333"/>
      <c r="H364" s="334"/>
      <c r="I364" s="338"/>
      <c r="J364" s="351">
        <f t="shared" si="19"/>
        <v>0</v>
      </c>
      <c r="K364" s="357">
        <v>6</v>
      </c>
      <c r="L364" s="345">
        <f t="shared" si="20"/>
        <v>0</v>
      </c>
    </row>
    <row r="365" spans="1:12" x14ac:dyDescent="0.3">
      <c r="A365" s="268" t="s">
        <v>545</v>
      </c>
      <c r="B365" s="380" t="s">
        <v>12</v>
      </c>
      <c r="C365" s="327"/>
      <c r="D365" s="328"/>
      <c r="E365" s="327"/>
      <c r="F365" s="328"/>
      <c r="G365" s="333"/>
      <c r="H365" s="334"/>
      <c r="I365" s="338"/>
      <c r="J365" s="351">
        <f t="shared" si="19"/>
        <v>0</v>
      </c>
      <c r="K365" s="357">
        <v>6</v>
      </c>
      <c r="L365" s="345">
        <f t="shared" si="20"/>
        <v>0</v>
      </c>
    </row>
    <row r="366" spans="1:12" x14ac:dyDescent="0.3">
      <c r="A366" s="268" t="s">
        <v>546</v>
      </c>
      <c r="B366" s="380" t="s">
        <v>12</v>
      </c>
      <c r="C366" s="327"/>
      <c r="D366" s="328"/>
      <c r="E366" s="327"/>
      <c r="F366" s="328"/>
      <c r="G366" s="333"/>
      <c r="H366" s="334"/>
      <c r="I366" s="338"/>
      <c r="J366" s="351">
        <f t="shared" si="19"/>
        <v>0</v>
      </c>
      <c r="K366" s="357">
        <v>7.25</v>
      </c>
      <c r="L366" s="345">
        <f t="shared" si="20"/>
        <v>0</v>
      </c>
    </row>
    <row r="367" spans="1:12" x14ac:dyDescent="0.3">
      <c r="A367" s="268" t="s">
        <v>636</v>
      </c>
      <c r="B367" s="380" t="s">
        <v>12</v>
      </c>
      <c r="C367" s="327"/>
      <c r="D367" s="328"/>
      <c r="E367" s="327"/>
      <c r="F367" s="328"/>
      <c r="G367" s="333"/>
      <c r="H367" s="334"/>
      <c r="I367" s="338"/>
      <c r="J367" s="351">
        <f t="shared" si="19"/>
        <v>0</v>
      </c>
      <c r="K367" s="357">
        <v>5.3</v>
      </c>
      <c r="L367" s="345">
        <f t="shared" si="20"/>
        <v>0</v>
      </c>
    </row>
    <row r="368" spans="1:12" x14ac:dyDescent="0.3">
      <c r="A368" s="268" t="s">
        <v>471</v>
      </c>
      <c r="B368" s="380" t="s">
        <v>12</v>
      </c>
      <c r="C368" s="327"/>
      <c r="D368" s="328"/>
      <c r="E368" s="327"/>
      <c r="F368" s="328"/>
      <c r="G368" s="333"/>
      <c r="H368" s="334"/>
      <c r="I368" s="338"/>
      <c r="J368" s="351">
        <f t="shared" si="19"/>
        <v>0</v>
      </c>
      <c r="K368" s="357">
        <v>10.199999999999999</v>
      </c>
      <c r="L368" s="345">
        <f t="shared" si="20"/>
        <v>0</v>
      </c>
    </row>
    <row r="369" spans="1:12" x14ac:dyDescent="0.3">
      <c r="A369" s="268" t="s">
        <v>637</v>
      </c>
      <c r="B369" s="380" t="s">
        <v>12</v>
      </c>
      <c r="C369" s="327"/>
      <c r="D369" s="328"/>
      <c r="E369" s="327"/>
      <c r="F369" s="328"/>
      <c r="G369" s="333"/>
      <c r="H369" s="334"/>
      <c r="I369" s="338"/>
      <c r="J369" s="351">
        <f t="shared" si="19"/>
        <v>0</v>
      </c>
      <c r="K369" s="357">
        <v>2.15</v>
      </c>
      <c r="L369" s="345">
        <f t="shared" si="20"/>
        <v>0</v>
      </c>
    </row>
    <row r="370" spans="1:12" x14ac:dyDescent="0.3">
      <c r="A370" s="268" t="s">
        <v>638</v>
      </c>
      <c r="B370" s="380" t="s">
        <v>12</v>
      </c>
      <c r="C370" s="327"/>
      <c r="D370" s="328"/>
      <c r="E370" s="327"/>
      <c r="F370" s="328"/>
      <c r="G370" s="333"/>
      <c r="H370" s="334"/>
      <c r="I370" s="338"/>
      <c r="J370" s="351">
        <f t="shared" si="19"/>
        <v>0</v>
      </c>
      <c r="K370" s="357">
        <v>9.1999999999999993</v>
      </c>
      <c r="L370" s="345">
        <f t="shared" si="20"/>
        <v>0</v>
      </c>
    </row>
    <row r="371" spans="1:12" x14ac:dyDescent="0.3">
      <c r="A371" s="268" t="s">
        <v>639</v>
      </c>
      <c r="B371" s="380" t="s">
        <v>12</v>
      </c>
      <c r="C371" s="327"/>
      <c r="D371" s="328"/>
      <c r="E371" s="327"/>
      <c r="F371" s="328"/>
      <c r="G371" s="333"/>
      <c r="H371" s="334"/>
      <c r="I371" s="338"/>
      <c r="J371" s="351">
        <f t="shared" si="19"/>
        <v>0</v>
      </c>
      <c r="K371" s="357">
        <v>2.56</v>
      </c>
      <c r="L371" s="345">
        <f t="shared" si="20"/>
        <v>0</v>
      </c>
    </row>
    <row r="372" spans="1:12" x14ac:dyDescent="0.3">
      <c r="A372" s="268" t="s">
        <v>640</v>
      </c>
      <c r="B372" s="380" t="s">
        <v>12</v>
      </c>
      <c r="C372" s="327"/>
      <c r="D372" s="328"/>
      <c r="E372" s="327"/>
      <c r="F372" s="328"/>
      <c r="G372" s="333"/>
      <c r="H372" s="334"/>
      <c r="I372" s="338"/>
      <c r="J372" s="351">
        <f t="shared" si="19"/>
        <v>0</v>
      </c>
      <c r="K372" s="357">
        <v>3.13</v>
      </c>
      <c r="L372" s="345">
        <f t="shared" si="20"/>
        <v>0</v>
      </c>
    </row>
    <row r="373" spans="1:12" x14ac:dyDescent="0.3">
      <c r="A373" s="268" t="s">
        <v>547</v>
      </c>
      <c r="B373" s="380" t="s">
        <v>11</v>
      </c>
      <c r="C373" s="327"/>
      <c r="D373" s="328"/>
      <c r="E373" s="327"/>
      <c r="F373" s="328"/>
      <c r="G373" s="333"/>
      <c r="H373" s="334"/>
      <c r="I373" s="338"/>
      <c r="J373" s="351">
        <f t="shared" si="19"/>
        <v>0</v>
      </c>
      <c r="K373" s="357">
        <v>0.1</v>
      </c>
      <c r="L373" s="345">
        <f t="shared" si="20"/>
        <v>0</v>
      </c>
    </row>
    <row r="374" spans="1:12" x14ac:dyDescent="0.3">
      <c r="A374" s="268" t="s">
        <v>548</v>
      </c>
      <c r="B374" s="380" t="s">
        <v>12</v>
      </c>
      <c r="C374" s="327"/>
      <c r="D374" s="328"/>
      <c r="E374" s="327"/>
      <c r="F374" s="328"/>
      <c r="G374" s="333"/>
      <c r="H374" s="334"/>
      <c r="I374" s="338"/>
      <c r="J374" s="351">
        <f t="shared" si="19"/>
        <v>0</v>
      </c>
      <c r="K374" s="357">
        <v>7000</v>
      </c>
      <c r="L374" s="345">
        <f t="shared" si="20"/>
        <v>0</v>
      </c>
    </row>
    <row r="375" spans="1:12" x14ac:dyDescent="0.3">
      <c r="A375" s="268" t="s">
        <v>641</v>
      </c>
      <c r="B375" s="380" t="s">
        <v>16</v>
      </c>
      <c r="C375" s="327"/>
      <c r="D375" s="328"/>
      <c r="E375" s="327"/>
      <c r="F375" s="328"/>
      <c r="G375" s="333"/>
      <c r="H375" s="334"/>
      <c r="I375" s="338"/>
      <c r="J375" s="351">
        <f t="shared" si="19"/>
        <v>0</v>
      </c>
      <c r="K375" s="357"/>
      <c r="L375" s="345">
        <f t="shared" si="20"/>
        <v>0</v>
      </c>
    </row>
    <row r="376" spans="1:12" x14ac:dyDescent="0.3">
      <c r="A376" s="268" t="s">
        <v>642</v>
      </c>
      <c r="B376" s="380" t="s">
        <v>10</v>
      </c>
      <c r="C376" s="327"/>
      <c r="D376" s="328"/>
      <c r="E376" s="327"/>
      <c r="F376" s="328"/>
      <c r="G376" s="333"/>
      <c r="H376" s="334"/>
      <c r="I376" s="338"/>
      <c r="J376" s="351">
        <f t="shared" si="19"/>
        <v>0</v>
      </c>
      <c r="K376" s="357">
        <v>10.85</v>
      </c>
      <c r="L376" s="345">
        <f t="shared" si="20"/>
        <v>0</v>
      </c>
    </row>
    <row r="377" spans="1:12" x14ac:dyDescent="0.3">
      <c r="A377" s="268" t="s">
        <v>549</v>
      </c>
      <c r="B377" s="380" t="s">
        <v>10</v>
      </c>
      <c r="C377" s="327"/>
      <c r="D377" s="328"/>
      <c r="E377" s="327"/>
      <c r="F377" s="328"/>
      <c r="G377" s="333"/>
      <c r="H377" s="334"/>
      <c r="I377" s="338"/>
      <c r="J377" s="351">
        <f t="shared" si="19"/>
        <v>0</v>
      </c>
      <c r="K377" s="357">
        <v>8</v>
      </c>
      <c r="L377" s="345">
        <f t="shared" si="20"/>
        <v>0</v>
      </c>
    </row>
    <row r="378" spans="1:12" x14ac:dyDescent="0.3">
      <c r="A378" s="268" t="s">
        <v>643</v>
      </c>
      <c r="B378" s="380" t="s">
        <v>12</v>
      </c>
      <c r="C378" s="327"/>
      <c r="D378" s="328"/>
      <c r="E378" s="327"/>
      <c r="F378" s="328"/>
      <c r="G378" s="333"/>
      <c r="H378" s="334"/>
      <c r="I378" s="338"/>
      <c r="J378" s="351">
        <f t="shared" si="19"/>
        <v>0</v>
      </c>
      <c r="K378" s="357">
        <v>10.4</v>
      </c>
      <c r="L378" s="345">
        <f t="shared" si="20"/>
        <v>0</v>
      </c>
    </row>
    <row r="379" spans="1:12" x14ac:dyDescent="0.3">
      <c r="A379" s="268" t="s">
        <v>644</v>
      </c>
      <c r="B379" s="380" t="s">
        <v>12</v>
      </c>
      <c r="C379" s="327"/>
      <c r="D379" s="328"/>
      <c r="E379" s="327"/>
      <c r="F379" s="328"/>
      <c r="G379" s="333"/>
      <c r="H379" s="334"/>
      <c r="I379" s="338"/>
      <c r="J379" s="351">
        <f t="shared" si="19"/>
        <v>0</v>
      </c>
      <c r="K379" s="357">
        <v>3.57</v>
      </c>
      <c r="L379" s="345">
        <f t="shared" si="20"/>
        <v>0</v>
      </c>
    </row>
    <row r="380" spans="1:12" x14ac:dyDescent="0.3">
      <c r="A380" s="268" t="s">
        <v>550</v>
      </c>
      <c r="B380" s="380" t="s">
        <v>12</v>
      </c>
      <c r="C380" s="327"/>
      <c r="D380" s="328"/>
      <c r="E380" s="327"/>
      <c r="F380" s="328"/>
      <c r="G380" s="333"/>
      <c r="H380" s="334"/>
      <c r="I380" s="338"/>
      <c r="J380" s="351">
        <f t="shared" si="19"/>
        <v>0</v>
      </c>
      <c r="K380" s="357">
        <v>2.5</v>
      </c>
      <c r="L380" s="345">
        <f t="shared" si="20"/>
        <v>0</v>
      </c>
    </row>
    <row r="381" spans="1:12" x14ac:dyDescent="0.3">
      <c r="A381" s="268" t="s">
        <v>645</v>
      </c>
      <c r="B381" s="380" t="s">
        <v>12</v>
      </c>
      <c r="C381" s="327"/>
      <c r="D381" s="328"/>
      <c r="E381" s="327"/>
      <c r="F381" s="328"/>
      <c r="G381" s="333"/>
      <c r="H381" s="334"/>
      <c r="I381" s="338"/>
      <c r="J381" s="351">
        <f t="shared" si="19"/>
        <v>0</v>
      </c>
      <c r="K381" s="357">
        <v>1.6</v>
      </c>
      <c r="L381" s="345">
        <f t="shared" si="20"/>
        <v>0</v>
      </c>
    </row>
    <row r="382" spans="1:12" x14ac:dyDescent="0.3">
      <c r="A382" s="268" t="s">
        <v>646</v>
      </c>
      <c r="B382" s="380" t="s">
        <v>16</v>
      </c>
      <c r="C382" s="327"/>
      <c r="D382" s="328"/>
      <c r="E382" s="327"/>
      <c r="F382" s="328"/>
      <c r="G382" s="333"/>
      <c r="H382" s="334"/>
      <c r="I382" s="338"/>
      <c r="J382" s="351">
        <f t="shared" si="19"/>
        <v>0</v>
      </c>
      <c r="K382" s="357"/>
      <c r="L382" s="345">
        <f t="shared" si="20"/>
        <v>0</v>
      </c>
    </row>
    <row r="383" spans="1:12" x14ac:dyDescent="0.3">
      <c r="A383" s="268" t="s">
        <v>647</v>
      </c>
      <c r="B383" s="380" t="s">
        <v>12</v>
      </c>
      <c r="C383" s="327"/>
      <c r="D383" s="328"/>
      <c r="E383" s="327"/>
      <c r="F383" s="328"/>
      <c r="G383" s="333"/>
      <c r="H383" s="334"/>
      <c r="I383" s="338"/>
      <c r="J383" s="351">
        <f t="shared" si="19"/>
        <v>0</v>
      </c>
      <c r="K383" s="357">
        <v>9.5</v>
      </c>
      <c r="L383" s="345">
        <f t="shared" si="20"/>
        <v>0</v>
      </c>
    </row>
    <row r="384" spans="1:12" x14ac:dyDescent="0.3">
      <c r="A384" s="268" t="s">
        <v>551</v>
      </c>
      <c r="B384" s="380" t="s">
        <v>12</v>
      </c>
      <c r="C384" s="327"/>
      <c r="D384" s="328"/>
      <c r="E384" s="327"/>
      <c r="F384" s="328"/>
      <c r="G384" s="333"/>
      <c r="H384" s="334"/>
      <c r="I384" s="338"/>
      <c r="J384" s="351">
        <f t="shared" si="19"/>
        <v>0</v>
      </c>
      <c r="K384" s="357">
        <v>16</v>
      </c>
      <c r="L384" s="345">
        <f t="shared" si="20"/>
        <v>0</v>
      </c>
    </row>
    <row r="385" spans="1:12" x14ac:dyDescent="0.3">
      <c r="A385" s="268" t="s">
        <v>648</v>
      </c>
      <c r="B385" s="380" t="s">
        <v>10</v>
      </c>
      <c r="C385" s="327"/>
      <c r="D385" s="328"/>
      <c r="E385" s="327"/>
      <c r="F385" s="328"/>
      <c r="G385" s="333"/>
      <c r="H385" s="334"/>
      <c r="I385" s="338"/>
      <c r="J385" s="351">
        <f t="shared" si="19"/>
        <v>0</v>
      </c>
      <c r="K385" s="357">
        <v>1.3</v>
      </c>
      <c r="L385" s="345">
        <f t="shared" si="20"/>
        <v>0</v>
      </c>
    </row>
    <row r="386" spans="1:12" x14ac:dyDescent="0.3">
      <c r="A386" s="268" t="s">
        <v>520</v>
      </c>
      <c r="B386" s="380" t="s">
        <v>320</v>
      </c>
      <c r="C386" s="327"/>
      <c r="D386" s="328"/>
      <c r="E386" s="327"/>
      <c r="F386" s="328"/>
      <c r="G386" s="333"/>
      <c r="H386" s="334"/>
      <c r="I386" s="338"/>
      <c r="J386" s="351">
        <f t="shared" si="19"/>
        <v>0</v>
      </c>
      <c r="K386" s="357">
        <v>2.6</v>
      </c>
      <c r="L386" s="345">
        <f t="shared" si="20"/>
        <v>0</v>
      </c>
    </row>
    <row r="387" spans="1:12" x14ac:dyDescent="0.3">
      <c r="A387" s="268" t="s">
        <v>649</v>
      </c>
      <c r="B387" s="380" t="s">
        <v>11</v>
      </c>
      <c r="C387" s="327"/>
      <c r="D387" s="328"/>
      <c r="E387" s="327"/>
      <c r="F387" s="328"/>
      <c r="G387" s="333"/>
      <c r="H387" s="334"/>
      <c r="I387" s="338"/>
      <c r="J387" s="351">
        <f t="shared" si="19"/>
        <v>0</v>
      </c>
      <c r="K387" s="357">
        <v>0.05</v>
      </c>
      <c r="L387" s="345">
        <f t="shared" si="20"/>
        <v>0</v>
      </c>
    </row>
    <row r="388" spans="1:12" x14ac:dyDescent="0.3">
      <c r="A388" s="268" t="s">
        <v>650</v>
      </c>
      <c r="B388" s="380" t="s">
        <v>11</v>
      </c>
      <c r="C388" s="327"/>
      <c r="D388" s="328"/>
      <c r="E388" s="327"/>
      <c r="F388" s="328"/>
      <c r="G388" s="333"/>
      <c r="H388" s="334"/>
      <c r="I388" s="338"/>
      <c r="J388" s="351">
        <f t="shared" si="19"/>
        <v>0</v>
      </c>
      <c r="K388" s="357">
        <v>0.4</v>
      </c>
      <c r="L388" s="345">
        <f t="shared" si="20"/>
        <v>0</v>
      </c>
    </row>
    <row r="389" spans="1:12" x14ac:dyDescent="0.3">
      <c r="A389" s="268" t="s">
        <v>651</v>
      </c>
      <c r="B389" s="380" t="s">
        <v>11</v>
      </c>
      <c r="C389" s="327"/>
      <c r="D389" s="328"/>
      <c r="E389" s="327"/>
      <c r="F389" s="328"/>
      <c r="G389" s="333"/>
      <c r="H389" s="334"/>
      <c r="I389" s="338"/>
      <c r="J389" s="351">
        <f t="shared" si="19"/>
        <v>0</v>
      </c>
      <c r="K389" s="357">
        <v>0.52</v>
      </c>
      <c r="L389" s="345">
        <f t="shared" si="20"/>
        <v>0</v>
      </c>
    </row>
    <row r="390" spans="1:12" x14ac:dyDescent="0.3">
      <c r="A390" s="268" t="s">
        <v>652</v>
      </c>
      <c r="B390" s="380" t="s">
        <v>16</v>
      </c>
      <c r="C390" s="327"/>
      <c r="D390" s="328"/>
      <c r="E390" s="327"/>
      <c r="F390" s="328"/>
      <c r="G390" s="333"/>
      <c r="H390" s="334"/>
      <c r="I390" s="338"/>
      <c r="J390" s="351">
        <f t="shared" si="19"/>
        <v>0</v>
      </c>
      <c r="K390" s="357"/>
      <c r="L390" s="345">
        <f t="shared" si="20"/>
        <v>0</v>
      </c>
    </row>
    <row r="391" spans="1:12" x14ac:dyDescent="0.3">
      <c r="A391" s="268" t="s">
        <v>552</v>
      </c>
      <c r="B391" s="380" t="s">
        <v>12</v>
      </c>
      <c r="C391" s="327"/>
      <c r="D391" s="328"/>
      <c r="E391" s="327"/>
      <c r="F391" s="328"/>
      <c r="G391" s="333"/>
      <c r="H391" s="334"/>
      <c r="I391" s="338"/>
      <c r="J391" s="351">
        <f t="shared" ref="J391:J404" si="21">SUM(C391:I391)</f>
        <v>0</v>
      </c>
      <c r="K391" s="357">
        <v>1.5</v>
      </c>
      <c r="L391" s="345">
        <f t="shared" si="20"/>
        <v>0</v>
      </c>
    </row>
    <row r="392" spans="1:12" x14ac:dyDescent="0.3">
      <c r="A392" s="268" t="s">
        <v>653</v>
      </c>
      <c r="B392" s="380" t="s">
        <v>12</v>
      </c>
      <c r="C392" s="327"/>
      <c r="D392" s="328"/>
      <c r="E392" s="327"/>
      <c r="F392" s="328"/>
      <c r="G392" s="333"/>
      <c r="H392" s="334"/>
      <c r="I392" s="338"/>
      <c r="J392" s="351">
        <f t="shared" si="21"/>
        <v>0</v>
      </c>
      <c r="K392" s="357">
        <v>3.2</v>
      </c>
      <c r="L392" s="345">
        <f t="shared" si="20"/>
        <v>0</v>
      </c>
    </row>
    <row r="393" spans="1:12" x14ac:dyDescent="0.3">
      <c r="A393" s="268" t="s">
        <v>472</v>
      </c>
      <c r="B393" s="380" t="s">
        <v>10</v>
      </c>
      <c r="C393" s="327"/>
      <c r="D393" s="328"/>
      <c r="E393" s="327"/>
      <c r="F393" s="328"/>
      <c r="G393" s="333"/>
      <c r="H393" s="334"/>
      <c r="I393" s="338"/>
      <c r="J393" s="351">
        <f t="shared" si="21"/>
        <v>0</v>
      </c>
      <c r="K393" s="357">
        <v>8.1</v>
      </c>
      <c r="L393" s="345">
        <f t="shared" si="20"/>
        <v>0</v>
      </c>
    </row>
    <row r="394" spans="1:12" x14ac:dyDescent="0.3">
      <c r="A394" s="268" t="s">
        <v>654</v>
      </c>
      <c r="B394" s="380" t="s">
        <v>10</v>
      </c>
      <c r="C394" s="327"/>
      <c r="D394" s="328"/>
      <c r="E394" s="327"/>
      <c r="F394" s="328"/>
      <c r="G394" s="333"/>
      <c r="H394" s="334"/>
      <c r="I394" s="338"/>
      <c r="J394" s="351">
        <f t="shared" si="21"/>
        <v>0</v>
      </c>
      <c r="K394" s="357">
        <v>1.57</v>
      </c>
      <c r="L394" s="345">
        <f t="shared" si="20"/>
        <v>0</v>
      </c>
    </row>
    <row r="395" spans="1:12" x14ac:dyDescent="0.3">
      <c r="A395" s="268" t="s">
        <v>553</v>
      </c>
      <c r="B395" s="380" t="s">
        <v>10</v>
      </c>
      <c r="C395" s="327"/>
      <c r="D395" s="328"/>
      <c r="E395" s="327"/>
      <c r="F395" s="328"/>
      <c r="G395" s="333"/>
      <c r="H395" s="334"/>
      <c r="I395" s="338"/>
      <c r="J395" s="351">
        <f t="shared" si="21"/>
        <v>0</v>
      </c>
      <c r="K395" s="357">
        <v>3.9</v>
      </c>
      <c r="L395" s="345">
        <f t="shared" si="20"/>
        <v>0</v>
      </c>
    </row>
    <row r="396" spans="1:12" x14ac:dyDescent="0.3">
      <c r="A396" s="268" t="s">
        <v>554</v>
      </c>
      <c r="B396" s="380" t="s">
        <v>10</v>
      </c>
      <c r="C396" s="327"/>
      <c r="D396" s="328"/>
      <c r="E396" s="327"/>
      <c r="F396" s="328"/>
      <c r="G396" s="333"/>
      <c r="H396" s="334"/>
      <c r="I396" s="338"/>
      <c r="J396" s="351">
        <f t="shared" si="21"/>
        <v>0</v>
      </c>
      <c r="K396" s="357">
        <v>3.9</v>
      </c>
      <c r="L396" s="345">
        <f t="shared" si="20"/>
        <v>0</v>
      </c>
    </row>
    <row r="397" spans="1:12" x14ac:dyDescent="0.3">
      <c r="A397" s="268" t="s">
        <v>473</v>
      </c>
      <c r="B397" s="380" t="s">
        <v>10</v>
      </c>
      <c r="C397" s="327"/>
      <c r="D397" s="328"/>
      <c r="E397" s="327"/>
      <c r="F397" s="328"/>
      <c r="G397" s="333"/>
      <c r="H397" s="334"/>
      <c r="I397" s="338"/>
      <c r="J397" s="351">
        <f t="shared" si="21"/>
        <v>0</v>
      </c>
      <c r="K397" s="357">
        <v>1.88</v>
      </c>
      <c r="L397" s="345">
        <f t="shared" si="20"/>
        <v>0</v>
      </c>
    </row>
    <row r="398" spans="1:12" x14ac:dyDescent="0.3">
      <c r="A398" s="269"/>
      <c r="B398" s="338"/>
      <c r="C398" s="327"/>
      <c r="D398" s="328"/>
      <c r="E398" s="327"/>
      <c r="F398" s="328"/>
      <c r="G398" s="333"/>
      <c r="H398" s="334"/>
      <c r="I398" s="338"/>
      <c r="J398" s="351">
        <f t="shared" si="21"/>
        <v>0</v>
      </c>
      <c r="K398" s="360"/>
      <c r="L398" s="345">
        <f t="shared" si="20"/>
        <v>0</v>
      </c>
    </row>
    <row r="399" spans="1:12" x14ac:dyDescent="0.3">
      <c r="A399" s="269"/>
      <c r="B399" s="338"/>
      <c r="C399" s="327"/>
      <c r="D399" s="328"/>
      <c r="E399" s="327"/>
      <c r="F399" s="328"/>
      <c r="G399" s="333"/>
      <c r="H399" s="334"/>
      <c r="I399" s="338"/>
      <c r="J399" s="351">
        <f t="shared" si="21"/>
        <v>0</v>
      </c>
      <c r="K399" s="360"/>
      <c r="L399" s="345">
        <f t="shared" si="20"/>
        <v>0</v>
      </c>
    </row>
    <row r="400" spans="1:12" x14ac:dyDescent="0.3">
      <c r="A400" s="269"/>
      <c r="B400" s="338"/>
      <c r="C400" s="327"/>
      <c r="D400" s="328"/>
      <c r="E400" s="327"/>
      <c r="F400" s="328"/>
      <c r="G400" s="333"/>
      <c r="H400" s="334"/>
      <c r="I400" s="338"/>
      <c r="J400" s="351">
        <f t="shared" si="21"/>
        <v>0</v>
      </c>
      <c r="K400" s="360"/>
      <c r="L400" s="345">
        <f t="shared" si="20"/>
        <v>0</v>
      </c>
    </row>
    <row r="401" spans="1:12" x14ac:dyDescent="0.3">
      <c r="A401" s="269"/>
      <c r="B401" s="338"/>
      <c r="C401" s="327"/>
      <c r="D401" s="328"/>
      <c r="E401" s="327"/>
      <c r="F401" s="328"/>
      <c r="G401" s="333"/>
      <c r="H401" s="334"/>
      <c r="I401" s="338"/>
      <c r="J401" s="351">
        <f t="shared" si="21"/>
        <v>0</v>
      </c>
      <c r="K401" s="360"/>
      <c r="L401" s="345">
        <f t="shared" si="20"/>
        <v>0</v>
      </c>
    </row>
    <row r="402" spans="1:12" x14ac:dyDescent="0.3">
      <c r="A402" s="269"/>
      <c r="B402" s="338"/>
      <c r="C402" s="327"/>
      <c r="D402" s="328"/>
      <c r="E402" s="327"/>
      <c r="F402" s="328"/>
      <c r="G402" s="333"/>
      <c r="H402" s="334"/>
      <c r="I402" s="338"/>
      <c r="J402" s="351">
        <f t="shared" si="21"/>
        <v>0</v>
      </c>
      <c r="K402" s="360"/>
      <c r="L402" s="345">
        <f t="shared" si="20"/>
        <v>0</v>
      </c>
    </row>
    <row r="403" spans="1:12" x14ac:dyDescent="0.3">
      <c r="A403" s="269"/>
      <c r="B403" s="338"/>
      <c r="C403" s="327"/>
      <c r="D403" s="328"/>
      <c r="E403" s="327"/>
      <c r="F403" s="328"/>
      <c r="G403" s="333"/>
      <c r="H403" s="334"/>
      <c r="I403" s="338"/>
      <c r="J403" s="351">
        <f t="shared" si="21"/>
        <v>0</v>
      </c>
      <c r="K403" s="360"/>
      <c r="L403" s="345">
        <f t="shared" si="20"/>
        <v>0</v>
      </c>
    </row>
    <row r="404" spans="1:12" x14ac:dyDescent="0.3">
      <c r="A404" s="269"/>
      <c r="B404" s="339"/>
      <c r="C404" s="329"/>
      <c r="D404" s="330"/>
      <c r="E404" s="329"/>
      <c r="F404" s="330"/>
      <c r="G404" s="335"/>
      <c r="H404" s="336"/>
      <c r="I404" s="339"/>
      <c r="J404" s="352">
        <f t="shared" si="21"/>
        <v>0</v>
      </c>
      <c r="K404" s="361"/>
      <c r="L404" s="349">
        <f t="shared" si="20"/>
        <v>0</v>
      </c>
    </row>
    <row r="405" spans="1:12" ht="18" x14ac:dyDescent="0.35">
      <c r="A405" s="10" t="s">
        <v>280</v>
      </c>
      <c r="B405" s="233"/>
      <c r="C405" s="6"/>
      <c r="D405" s="6"/>
      <c r="E405" s="6"/>
      <c r="F405" s="6"/>
      <c r="G405" s="6"/>
      <c r="H405" s="6"/>
      <c r="I405" s="6"/>
      <c r="J405" s="265"/>
      <c r="K405" s="6"/>
      <c r="L405" s="8"/>
    </row>
    <row r="406" spans="1:12" x14ac:dyDescent="0.3">
      <c r="A406" s="231" t="s">
        <v>656</v>
      </c>
      <c r="B406" s="368" t="s">
        <v>246</v>
      </c>
      <c r="C406" s="371"/>
      <c r="D406" s="372"/>
      <c r="E406" s="372"/>
      <c r="F406" s="372"/>
      <c r="G406" s="373"/>
      <c r="H406" s="373"/>
      <c r="I406" s="374"/>
      <c r="J406" s="362">
        <v>1</v>
      </c>
      <c r="K406" s="356">
        <v>7.84</v>
      </c>
      <c r="L406" s="363">
        <f t="shared" ref="L406:L417" si="22">J406*K406</f>
        <v>7.84</v>
      </c>
    </row>
    <row r="407" spans="1:12" x14ac:dyDescent="0.3">
      <c r="A407" s="232" t="s">
        <v>655</v>
      </c>
      <c r="B407" s="369" t="s">
        <v>246</v>
      </c>
      <c r="C407" s="375"/>
      <c r="D407" s="376"/>
      <c r="E407" s="376"/>
      <c r="F407" s="376"/>
      <c r="G407" s="377"/>
      <c r="H407" s="377"/>
      <c r="I407" s="378"/>
      <c r="J407" s="364">
        <v>1</v>
      </c>
      <c r="K407" s="357">
        <v>4.5</v>
      </c>
      <c r="L407" s="365">
        <f t="shared" si="22"/>
        <v>4.5</v>
      </c>
    </row>
    <row r="408" spans="1:12" x14ac:dyDescent="0.3">
      <c r="A408" s="232" t="s">
        <v>657</v>
      </c>
      <c r="B408" s="369" t="s">
        <v>246</v>
      </c>
      <c r="C408" s="375"/>
      <c r="D408" s="376"/>
      <c r="E408" s="376"/>
      <c r="F408" s="376"/>
      <c r="G408" s="377"/>
      <c r="H408" s="377"/>
      <c r="I408" s="378"/>
      <c r="J408" s="364">
        <v>1</v>
      </c>
      <c r="K408" s="357">
        <v>4.5</v>
      </c>
      <c r="L408" s="365">
        <f t="shared" si="22"/>
        <v>4.5</v>
      </c>
    </row>
    <row r="409" spans="1:12" x14ac:dyDescent="0.3">
      <c r="A409" s="232" t="s">
        <v>658</v>
      </c>
      <c r="B409" s="369" t="s">
        <v>246</v>
      </c>
      <c r="C409" s="375"/>
      <c r="D409" s="376"/>
      <c r="E409" s="376"/>
      <c r="F409" s="376"/>
      <c r="G409" s="377"/>
      <c r="H409" s="377"/>
      <c r="I409" s="378"/>
      <c r="J409" s="364">
        <v>2</v>
      </c>
      <c r="K409" s="357">
        <v>6</v>
      </c>
      <c r="L409" s="365">
        <f t="shared" si="22"/>
        <v>12</v>
      </c>
    </row>
    <row r="410" spans="1:12" x14ac:dyDescent="0.3">
      <c r="A410" s="232" t="s">
        <v>659</v>
      </c>
      <c r="B410" s="369" t="s">
        <v>246</v>
      </c>
      <c r="C410" s="375"/>
      <c r="D410" s="376"/>
      <c r="E410" s="376"/>
      <c r="F410" s="376"/>
      <c r="G410" s="377"/>
      <c r="H410" s="377"/>
      <c r="I410" s="378"/>
      <c r="J410" s="364">
        <v>1</v>
      </c>
      <c r="K410" s="357">
        <v>0.8</v>
      </c>
      <c r="L410" s="365">
        <f t="shared" si="22"/>
        <v>0.8</v>
      </c>
    </row>
    <row r="411" spans="1:12" x14ac:dyDescent="0.3">
      <c r="A411" s="232" t="s">
        <v>660</v>
      </c>
      <c r="B411" s="369" t="s">
        <v>246</v>
      </c>
      <c r="C411" s="375"/>
      <c r="D411" s="376"/>
      <c r="E411" s="376"/>
      <c r="F411" s="376"/>
      <c r="G411" s="377"/>
      <c r="H411" s="377"/>
      <c r="I411" s="378"/>
      <c r="J411" s="364">
        <v>1</v>
      </c>
      <c r="K411" s="357">
        <v>1</v>
      </c>
      <c r="L411" s="365">
        <f t="shared" si="22"/>
        <v>1</v>
      </c>
    </row>
    <row r="412" spans="1:12" x14ac:dyDescent="0.3">
      <c r="A412" s="232" t="s">
        <v>661</v>
      </c>
      <c r="B412" s="369" t="s">
        <v>11</v>
      </c>
      <c r="C412" s="375"/>
      <c r="D412" s="376"/>
      <c r="E412" s="376"/>
      <c r="F412" s="376"/>
      <c r="G412" s="377"/>
      <c r="H412" s="377"/>
      <c r="I412" s="378"/>
      <c r="J412" s="364">
        <v>1</v>
      </c>
      <c r="K412" s="357">
        <v>0.8</v>
      </c>
      <c r="L412" s="365">
        <f t="shared" si="22"/>
        <v>0.8</v>
      </c>
    </row>
    <row r="413" spans="1:12" x14ac:dyDescent="0.3">
      <c r="A413" s="232" t="s">
        <v>662</v>
      </c>
      <c r="B413" s="369" t="s">
        <v>11</v>
      </c>
      <c r="C413" s="375"/>
      <c r="D413" s="376"/>
      <c r="E413" s="376"/>
      <c r="F413" s="376"/>
      <c r="G413" s="377"/>
      <c r="H413" s="377"/>
      <c r="I413" s="378"/>
      <c r="J413" s="364">
        <v>8</v>
      </c>
      <c r="K413" s="357">
        <v>0.3</v>
      </c>
      <c r="L413" s="365">
        <f t="shared" si="22"/>
        <v>2.4</v>
      </c>
    </row>
    <row r="414" spans="1:12" x14ac:dyDescent="0.3">
      <c r="A414" s="232" t="s">
        <v>663</v>
      </c>
      <c r="B414" s="369" t="s">
        <v>12</v>
      </c>
      <c r="C414" s="375"/>
      <c r="D414" s="376"/>
      <c r="E414" s="376"/>
      <c r="F414" s="376"/>
      <c r="G414" s="377"/>
      <c r="H414" s="377"/>
      <c r="I414" s="378"/>
      <c r="J414" s="366">
        <v>5.5E-2</v>
      </c>
      <c r="K414" s="357">
        <v>23.4</v>
      </c>
      <c r="L414" s="365">
        <f t="shared" si="22"/>
        <v>1.2869999999999999</v>
      </c>
    </row>
    <row r="415" spans="1:12" x14ac:dyDescent="0.3">
      <c r="A415" s="232" t="s">
        <v>664</v>
      </c>
      <c r="B415" s="369" t="s">
        <v>11</v>
      </c>
      <c r="C415" s="375"/>
      <c r="D415" s="376"/>
      <c r="E415" s="376"/>
      <c r="F415" s="376"/>
      <c r="G415" s="377"/>
      <c r="H415" s="377"/>
      <c r="I415" s="378"/>
      <c r="J415" s="364">
        <v>1</v>
      </c>
      <c r="K415" s="357">
        <v>5</v>
      </c>
      <c r="L415" s="365">
        <f t="shared" si="22"/>
        <v>5</v>
      </c>
    </row>
    <row r="416" spans="1:12" x14ac:dyDescent="0.3">
      <c r="A416" s="232" t="s">
        <v>267</v>
      </c>
      <c r="B416" s="369" t="s">
        <v>11</v>
      </c>
      <c r="C416" s="375"/>
      <c r="D416" s="376"/>
      <c r="E416" s="376"/>
      <c r="F416" s="376"/>
      <c r="G416" s="377"/>
      <c r="H416" s="377"/>
      <c r="I416" s="378"/>
      <c r="J416" s="367">
        <v>16</v>
      </c>
      <c r="K416" s="357">
        <v>0.15</v>
      </c>
      <c r="L416" s="365">
        <f t="shared" si="22"/>
        <v>2.4</v>
      </c>
    </row>
    <row r="417" spans="1:12" ht="15" thickBot="1" x14ac:dyDescent="0.35">
      <c r="A417" s="266"/>
      <c r="B417" s="404"/>
      <c r="C417" s="405"/>
      <c r="D417" s="406"/>
      <c r="E417" s="406"/>
      <c r="F417" s="406"/>
      <c r="G417" s="407"/>
      <c r="H417" s="407"/>
      <c r="I417" s="408"/>
      <c r="J417" s="409">
        <f>SUM(C417:I417)</f>
        <v>0</v>
      </c>
      <c r="K417" s="410"/>
      <c r="L417" s="411">
        <f t="shared" si="22"/>
        <v>0</v>
      </c>
    </row>
    <row r="418" spans="1:12" ht="18.600000000000001" thickBot="1" x14ac:dyDescent="0.4">
      <c r="A418" s="267" t="s">
        <v>18</v>
      </c>
      <c r="B418" s="234"/>
      <c r="C418" s="370"/>
      <c r="D418" s="370"/>
      <c r="E418" s="220"/>
      <c r="F418" s="234"/>
      <c r="G418" s="234"/>
      <c r="H418" s="234"/>
      <c r="I418" s="234"/>
      <c r="J418" s="226"/>
      <c r="K418" s="789">
        <f>SUM(L:L)</f>
        <v>42.527000000000001</v>
      </c>
      <c r="L418" s="790"/>
    </row>
    <row r="419" spans="1:12" ht="18.600000000000001" thickBot="1" x14ac:dyDescent="0.4">
      <c r="A419" s="791" t="s">
        <v>19</v>
      </c>
      <c r="B419" s="792"/>
      <c r="C419" s="792"/>
      <c r="D419" s="792"/>
      <c r="E419" s="792"/>
      <c r="F419" s="792"/>
      <c r="G419" s="792"/>
      <c r="H419" s="792"/>
      <c r="I419" s="792"/>
      <c r="J419" s="792"/>
      <c r="K419" s="792"/>
      <c r="L419" s="793"/>
    </row>
    <row r="420" spans="1:12" x14ac:dyDescent="0.3">
      <c r="A420" s="794"/>
      <c r="B420" s="795"/>
      <c r="C420" s="795"/>
      <c r="D420" s="795"/>
      <c r="E420" s="795"/>
      <c r="F420" s="795"/>
      <c r="G420" s="795"/>
      <c r="H420" s="795"/>
      <c r="I420" s="795"/>
      <c r="J420" s="795"/>
      <c r="K420" s="795"/>
      <c r="L420" s="796"/>
    </row>
    <row r="421" spans="1:12" x14ac:dyDescent="0.3">
      <c r="A421" s="797"/>
      <c r="B421" s="798"/>
      <c r="C421" s="798"/>
      <c r="D421" s="798"/>
      <c r="E421" s="798"/>
      <c r="F421" s="798"/>
      <c r="G421" s="798"/>
      <c r="H421" s="798"/>
      <c r="I421" s="798"/>
      <c r="J421" s="798"/>
      <c r="K421" s="798"/>
      <c r="L421" s="799"/>
    </row>
    <row r="422" spans="1:12" ht="15" thickBot="1" x14ac:dyDescent="0.35">
      <c r="A422" s="800"/>
      <c r="B422" s="801"/>
      <c r="C422" s="801"/>
      <c r="D422" s="801"/>
      <c r="E422" s="801"/>
      <c r="F422" s="801"/>
      <c r="G422" s="801"/>
      <c r="H422" s="801"/>
      <c r="I422" s="801"/>
      <c r="J422" s="801"/>
      <c r="K422" s="801"/>
      <c r="L422" s="802"/>
    </row>
  </sheetData>
  <sheetProtection algorithmName="SHA-512" hashValue="X69uozYdSre8itJHA8KnCSFR6xeoJIEYg0VxMsuutO18Jp78nFjWfCt34TiPKfeV1DBgYTl7jEeR1MzAR02ATQ==" saltValue="qOyJOWL2I0G9oYuAwnBhrw==" spinCount="100000" sheet="1" formatCells="0" selectLockedCells="1"/>
  <sortState ref="A3:O421">
    <sortCondition ref="A200"/>
  </sortState>
  <mergeCells count="10">
    <mergeCell ref="A421:L421"/>
    <mergeCell ref="A422:L422"/>
    <mergeCell ref="B4:B6"/>
    <mergeCell ref="A4:A6"/>
    <mergeCell ref="A44:L44"/>
    <mergeCell ref="A2:L2"/>
    <mergeCell ref="A294:L294"/>
    <mergeCell ref="K418:L418"/>
    <mergeCell ref="A419:L419"/>
    <mergeCell ref="A420:L420"/>
  </mergeCells>
  <conditionalFormatting sqref="L1:L2 J1:J2 J81 L81 L4:L7 J4:J7 J423:J1048576 L423:L1048576 K223:K271 J117:J164 L117:L164 J199:J293 L199:L293">
    <cfRule type="cellIs" dxfId="33" priority="91" operator="equal">
      <formula>0</formula>
    </cfRule>
  </conditionalFormatting>
  <conditionalFormatting sqref="J165:J197 L165:L197">
    <cfRule type="cellIs" dxfId="32" priority="52" operator="equal">
      <formula>0</formula>
    </cfRule>
  </conditionalFormatting>
  <conditionalFormatting sqref="L3 J3">
    <cfRule type="cellIs" dxfId="31" priority="47" operator="equal">
      <formula>0</formula>
    </cfRule>
  </conditionalFormatting>
  <conditionalFormatting sqref="J8:J43 L8:L43">
    <cfRule type="cellIs" dxfId="30" priority="38" operator="equal">
      <formula>0</formula>
    </cfRule>
  </conditionalFormatting>
  <conditionalFormatting sqref="J45:J80 L45:L80">
    <cfRule type="cellIs" dxfId="29" priority="36" operator="equal">
      <formula>0</formula>
    </cfRule>
  </conditionalFormatting>
  <conditionalFormatting sqref="J82:J116 L82:L116">
    <cfRule type="cellIs" dxfId="28" priority="35" operator="equal">
      <formula>0</formula>
    </cfRule>
  </conditionalFormatting>
  <conditionalFormatting sqref="K199">
    <cfRule type="cellIs" dxfId="27" priority="15" operator="equal">
      <formula>0</formula>
    </cfRule>
  </conditionalFormatting>
  <conditionalFormatting sqref="J198 L198 K219:K222">
    <cfRule type="cellIs" dxfId="26" priority="31" operator="equal">
      <formula>0</formula>
    </cfRule>
  </conditionalFormatting>
  <conditionalFormatting sqref="K218">
    <cfRule type="cellIs" dxfId="25" priority="30" operator="equal">
      <formula>0</formula>
    </cfRule>
  </conditionalFormatting>
  <conditionalFormatting sqref="K215:K217">
    <cfRule type="cellIs" dxfId="24" priority="29" operator="equal">
      <formula>0</formula>
    </cfRule>
  </conditionalFormatting>
  <conditionalFormatting sqref="K214">
    <cfRule type="cellIs" dxfId="23" priority="28" operator="equal">
      <formula>0</formula>
    </cfRule>
  </conditionalFormatting>
  <conditionalFormatting sqref="K213">
    <cfRule type="cellIs" dxfId="22" priority="27" operator="equal">
      <formula>0</formula>
    </cfRule>
  </conditionalFormatting>
  <conditionalFormatting sqref="K212">
    <cfRule type="cellIs" dxfId="21" priority="26" operator="equal">
      <formula>0</formula>
    </cfRule>
  </conditionalFormatting>
  <conditionalFormatting sqref="K211">
    <cfRule type="cellIs" dxfId="20" priority="25" operator="equal">
      <formula>0</formula>
    </cfRule>
  </conditionalFormatting>
  <conditionalFormatting sqref="K210">
    <cfRule type="cellIs" dxfId="19" priority="24" operator="equal">
      <formula>0</formula>
    </cfRule>
  </conditionalFormatting>
  <conditionalFormatting sqref="K209">
    <cfRule type="cellIs" dxfId="18" priority="23" operator="equal">
      <formula>0</formula>
    </cfRule>
  </conditionalFormatting>
  <conditionalFormatting sqref="K208">
    <cfRule type="cellIs" dxfId="17" priority="22" operator="equal">
      <formula>0</formula>
    </cfRule>
  </conditionalFormatting>
  <conditionalFormatting sqref="K206:K207">
    <cfRule type="cellIs" dxfId="16" priority="21" operator="equal">
      <formula>0</formula>
    </cfRule>
  </conditionalFormatting>
  <conditionalFormatting sqref="K205">
    <cfRule type="cellIs" dxfId="15" priority="20" operator="equal">
      <formula>0</formula>
    </cfRule>
  </conditionalFormatting>
  <conditionalFormatting sqref="K202:K204">
    <cfRule type="cellIs" dxfId="14" priority="19" operator="equal">
      <formula>0</formula>
    </cfRule>
  </conditionalFormatting>
  <conditionalFormatting sqref="K201">
    <cfRule type="cellIs" dxfId="13" priority="18" operator="equal">
      <formula>0</formula>
    </cfRule>
  </conditionalFormatting>
  <conditionalFormatting sqref="K200">
    <cfRule type="cellIs" dxfId="12" priority="17" operator="equal">
      <formula>0</formula>
    </cfRule>
  </conditionalFormatting>
  <conditionalFormatting sqref="L419 L414:L417 J416:J419 J405 L405">
    <cfRule type="cellIs" dxfId="11" priority="12" operator="equal">
      <formula>0</formula>
    </cfRule>
  </conditionalFormatting>
  <conditionalFormatting sqref="K418">
    <cfRule type="containsErrors" dxfId="10" priority="11">
      <formula>ISERROR(K418)</formula>
    </cfRule>
  </conditionalFormatting>
  <conditionalFormatting sqref="L413">
    <cfRule type="cellIs" dxfId="9" priority="10" operator="equal">
      <formula>0</formula>
    </cfRule>
  </conditionalFormatting>
  <conditionalFormatting sqref="L412">
    <cfRule type="cellIs" dxfId="8" priority="9" operator="equal">
      <formula>0</formula>
    </cfRule>
  </conditionalFormatting>
  <conditionalFormatting sqref="L411">
    <cfRule type="cellIs" dxfId="7" priority="8" operator="equal">
      <formula>0</formula>
    </cfRule>
  </conditionalFormatting>
  <conditionalFormatting sqref="L410">
    <cfRule type="cellIs" dxfId="6" priority="7" operator="equal">
      <formula>0</formula>
    </cfRule>
  </conditionalFormatting>
  <conditionalFormatting sqref="L409">
    <cfRule type="cellIs" dxfId="5" priority="6" operator="equal">
      <formula>0</formula>
    </cfRule>
  </conditionalFormatting>
  <conditionalFormatting sqref="L408">
    <cfRule type="cellIs" dxfId="4" priority="5" operator="equal">
      <formula>0</formula>
    </cfRule>
  </conditionalFormatting>
  <conditionalFormatting sqref="L407">
    <cfRule type="cellIs" dxfId="3" priority="4" operator="equal">
      <formula>0</formula>
    </cfRule>
  </conditionalFormatting>
  <conditionalFormatting sqref="L406 J406">
    <cfRule type="cellIs" dxfId="2" priority="3" operator="equal">
      <formula>0</formula>
    </cfRule>
  </conditionalFormatting>
  <conditionalFormatting sqref="J295:J404">
    <cfRule type="cellIs" dxfId="1" priority="2" operator="equal">
      <formula>0</formula>
    </cfRule>
  </conditionalFormatting>
  <conditionalFormatting sqref="L295:L404">
    <cfRule type="cellIs" dxfId="0" priority="1" operator="equal">
      <formula>0</formula>
    </cfRule>
  </conditionalFormatting>
  <dataValidations count="4">
    <dataValidation allowBlank="1" showInputMessage="1" showErrorMessage="1" sqref="B117 B164 B120 B198 B81 B7"/>
    <dataValidation type="list" allowBlank="1" showInputMessage="1" showErrorMessage="1" sqref="B45:B68 B165:B189 B82:B103 B8:B34 B121:B150 B118:B119 J407:J415 B3 B406:B417 B295:B404 B199:B293">
      <formula1>liste_unites</formula1>
    </dataValidation>
    <dataValidation type="list" allowBlank="1" showInputMessage="1" showErrorMessage="1" sqref="B190:B197 B35:B43 B69:B80 B104:B116 B151:B163">
      <formula1>_Liste_des_unités</formula1>
    </dataValidation>
    <dataValidation type="list" allowBlank="1" showInputMessage="1" showErrorMessage="1" sqref="B405">
      <formula1>$A$82:$A$98</formula1>
    </dataValidation>
  </dataValidations>
  <pageMargins left="0.19685039370078741" right="0.19685039370078741" top="0.55118110236220474" bottom="0.27559055118110237" header="0.31496062992125984" footer="0.31496062992125984"/>
  <pageSetup paperSize="9" scale="70" fitToHeight="0" orientation="landscape" useFirstPageNumber="1" r:id="rId1"/>
  <headerFooter>
    <oddHeader>&amp;C&amp;"-,Gras"&amp;12&amp;K000000BREVET PROFESSIONNEL ARTS DU SERVICE ET COMMERCIALISATION EN RESTAURATION</oddHeader>
    <oddFooter>&amp;L&amp;"-,Gras"&amp;9                 Epreuve E2
Commercialisation et Service&amp;C&amp;"-,Gras"&amp;9Session 2020
Durée 5 h  - Coef. 12
&amp;"-,Italique"(Ne pas joindre au sujet)&amp;R&amp;"-,Gras"&amp;9Bon d'économat - Sujet N° ?      
Page  &amp;P/&amp;N</oddFooter>
    <evenHeader>&amp;C&amp;"-,Gras"&amp;12BREVET PROFESSIONNEL ARTS DU SERVICE ET COMMERCIALISATION EN RESTAURATION</evenHeader>
    <evenFooter xml:space="preserve">&amp;L&amp;"-,Gras"&amp;9                 Epreuve E2
Commercialisation et Service&amp;C&amp;"-,Gras"&amp;9Session 2017
Durée 5 h  - Coef. 12
&amp;"-,Italique"(Ne pas joindre au sujet)&amp;R&amp;"-,Gras"&amp;9Sujet N°
Page  12 </evenFooter>
  </headerFooter>
  <rowBreaks count="9" manualBreakCount="9">
    <brk id="43" max="14" man="1"/>
    <brk id="80" max="14" man="1"/>
    <brk id="116" max="14" man="1"/>
    <brk id="163" max="14" man="1"/>
    <brk id="197" max="14" man="1"/>
    <brk id="245" max="14" man="1"/>
    <brk id="293" max="14" man="1"/>
    <brk id="340" max="14" man="1"/>
    <brk id="388" max="14"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tabColor theme="6"/>
  </sheetPr>
  <dimension ref="A3:O41"/>
  <sheetViews>
    <sheetView showGridLines="0" view="pageLayout" zoomScaleNormal="100" workbookViewId="0">
      <selection activeCell="A5" sqref="A5:H41"/>
    </sheetView>
  </sheetViews>
  <sheetFormatPr baseColWidth="10" defaultRowHeight="14.4" x14ac:dyDescent="0.3"/>
  <cols>
    <col min="2" max="2" width="7.109375" customWidth="1"/>
    <col min="7" max="7" width="10" customWidth="1"/>
    <col min="9" max="15" width="11.33203125" style="27"/>
  </cols>
  <sheetData>
    <row r="3" spans="1:8" customFormat="1" x14ac:dyDescent="0.3"/>
    <row r="4" spans="1:8" customFormat="1" ht="41.25" customHeight="1" x14ac:dyDescent="0.3">
      <c r="A4" s="809" t="s">
        <v>275</v>
      </c>
      <c r="B4" s="810"/>
      <c r="C4" s="810"/>
      <c r="D4" s="810"/>
      <c r="E4" s="810"/>
      <c r="F4" s="810"/>
      <c r="G4" s="810"/>
      <c r="H4" s="811"/>
    </row>
    <row r="5" spans="1:8" customFormat="1" x14ac:dyDescent="0.3">
      <c r="A5" s="812"/>
      <c r="B5" s="813"/>
      <c r="C5" s="813"/>
      <c r="D5" s="813"/>
      <c r="E5" s="813"/>
      <c r="F5" s="813"/>
      <c r="G5" s="813"/>
      <c r="H5" s="814"/>
    </row>
    <row r="6" spans="1:8" customFormat="1" x14ac:dyDescent="0.3">
      <c r="A6" s="815"/>
      <c r="B6" s="816"/>
      <c r="C6" s="816"/>
      <c r="D6" s="816"/>
      <c r="E6" s="816"/>
      <c r="F6" s="816"/>
      <c r="G6" s="816"/>
      <c r="H6" s="817"/>
    </row>
    <row r="7" spans="1:8" customFormat="1" x14ac:dyDescent="0.3">
      <c r="A7" s="815"/>
      <c r="B7" s="816"/>
      <c r="C7" s="816"/>
      <c r="D7" s="816"/>
      <c r="E7" s="816"/>
      <c r="F7" s="816"/>
      <c r="G7" s="816"/>
      <c r="H7" s="817"/>
    </row>
    <row r="8" spans="1:8" customFormat="1" x14ac:dyDescent="0.3">
      <c r="A8" s="815"/>
      <c r="B8" s="816"/>
      <c r="C8" s="816"/>
      <c r="D8" s="816"/>
      <c r="E8" s="816"/>
      <c r="F8" s="816"/>
      <c r="G8" s="816"/>
      <c r="H8" s="817"/>
    </row>
    <row r="9" spans="1:8" customFormat="1" x14ac:dyDescent="0.3">
      <c r="A9" s="815"/>
      <c r="B9" s="816"/>
      <c r="C9" s="816"/>
      <c r="D9" s="816"/>
      <c r="E9" s="816"/>
      <c r="F9" s="816"/>
      <c r="G9" s="816"/>
      <c r="H9" s="817"/>
    </row>
    <row r="10" spans="1:8" customFormat="1" x14ac:dyDescent="0.3">
      <c r="A10" s="815"/>
      <c r="B10" s="816"/>
      <c r="C10" s="816"/>
      <c r="D10" s="816"/>
      <c r="E10" s="816"/>
      <c r="F10" s="816"/>
      <c r="G10" s="816"/>
      <c r="H10" s="817"/>
    </row>
    <row r="11" spans="1:8" customFormat="1" x14ac:dyDescent="0.3">
      <c r="A11" s="815"/>
      <c r="B11" s="816"/>
      <c r="C11" s="816"/>
      <c r="D11" s="816"/>
      <c r="E11" s="816"/>
      <c r="F11" s="816"/>
      <c r="G11" s="816"/>
      <c r="H11" s="817"/>
    </row>
    <row r="12" spans="1:8" customFormat="1" x14ac:dyDescent="0.3">
      <c r="A12" s="815"/>
      <c r="B12" s="816"/>
      <c r="C12" s="816"/>
      <c r="D12" s="816"/>
      <c r="E12" s="816"/>
      <c r="F12" s="816"/>
      <c r="G12" s="816"/>
      <c r="H12" s="817"/>
    </row>
    <row r="13" spans="1:8" customFormat="1" x14ac:dyDescent="0.3">
      <c r="A13" s="815"/>
      <c r="B13" s="816"/>
      <c r="C13" s="816"/>
      <c r="D13" s="816"/>
      <c r="E13" s="816"/>
      <c r="F13" s="816"/>
      <c r="G13" s="816"/>
      <c r="H13" s="817"/>
    </row>
    <row r="14" spans="1:8" customFormat="1" x14ac:dyDescent="0.3">
      <c r="A14" s="815"/>
      <c r="B14" s="816"/>
      <c r="C14" s="816"/>
      <c r="D14" s="816"/>
      <c r="E14" s="816"/>
      <c r="F14" s="816"/>
      <c r="G14" s="816"/>
      <c r="H14" s="817"/>
    </row>
    <row r="15" spans="1:8" customFormat="1" x14ac:dyDescent="0.3">
      <c r="A15" s="815"/>
      <c r="B15" s="816"/>
      <c r="C15" s="816"/>
      <c r="D15" s="816"/>
      <c r="E15" s="816"/>
      <c r="F15" s="816"/>
      <c r="G15" s="816"/>
      <c r="H15" s="817"/>
    </row>
    <row r="16" spans="1:8" customFormat="1" x14ac:dyDescent="0.3">
      <c r="A16" s="815"/>
      <c r="B16" s="816"/>
      <c r="C16" s="816"/>
      <c r="D16" s="816"/>
      <c r="E16" s="816"/>
      <c r="F16" s="816"/>
      <c r="G16" s="816"/>
      <c r="H16" s="817"/>
    </row>
    <row r="17" spans="1:8" customFormat="1" x14ac:dyDescent="0.3">
      <c r="A17" s="815"/>
      <c r="B17" s="816"/>
      <c r="C17" s="816"/>
      <c r="D17" s="816"/>
      <c r="E17" s="816"/>
      <c r="F17" s="816"/>
      <c r="G17" s="816"/>
      <c r="H17" s="817"/>
    </row>
    <row r="18" spans="1:8" customFormat="1" x14ac:dyDescent="0.3">
      <c r="A18" s="815"/>
      <c r="B18" s="816"/>
      <c r="C18" s="816"/>
      <c r="D18" s="816"/>
      <c r="E18" s="816"/>
      <c r="F18" s="816"/>
      <c r="G18" s="816"/>
      <c r="H18" s="817"/>
    </row>
    <row r="19" spans="1:8" customFormat="1" x14ac:dyDescent="0.3">
      <c r="A19" s="815"/>
      <c r="B19" s="816"/>
      <c r="C19" s="816"/>
      <c r="D19" s="816"/>
      <c r="E19" s="816"/>
      <c r="F19" s="816"/>
      <c r="G19" s="816"/>
      <c r="H19" s="817"/>
    </row>
    <row r="20" spans="1:8" customFormat="1" x14ac:dyDescent="0.3">
      <c r="A20" s="815"/>
      <c r="B20" s="816"/>
      <c r="C20" s="816"/>
      <c r="D20" s="816"/>
      <c r="E20" s="816"/>
      <c r="F20" s="816"/>
      <c r="G20" s="816"/>
      <c r="H20" s="817"/>
    </row>
    <row r="21" spans="1:8" customFormat="1" x14ac:dyDescent="0.3">
      <c r="A21" s="815"/>
      <c r="B21" s="816"/>
      <c r="C21" s="816"/>
      <c r="D21" s="816"/>
      <c r="E21" s="816"/>
      <c r="F21" s="816"/>
      <c r="G21" s="816"/>
      <c r="H21" s="817"/>
    </row>
    <row r="22" spans="1:8" customFormat="1" x14ac:dyDescent="0.3">
      <c r="A22" s="815"/>
      <c r="B22" s="816"/>
      <c r="C22" s="816"/>
      <c r="D22" s="816"/>
      <c r="E22" s="816"/>
      <c r="F22" s="816"/>
      <c r="G22" s="816"/>
      <c r="H22" s="817"/>
    </row>
    <row r="23" spans="1:8" customFormat="1" x14ac:dyDescent="0.3">
      <c r="A23" s="815"/>
      <c r="B23" s="816"/>
      <c r="C23" s="816"/>
      <c r="D23" s="816"/>
      <c r="E23" s="816"/>
      <c r="F23" s="816"/>
      <c r="G23" s="816"/>
      <c r="H23" s="817"/>
    </row>
    <row r="24" spans="1:8" customFormat="1" x14ac:dyDescent="0.3">
      <c r="A24" s="815"/>
      <c r="B24" s="816"/>
      <c r="C24" s="816"/>
      <c r="D24" s="816"/>
      <c r="E24" s="816"/>
      <c r="F24" s="816"/>
      <c r="G24" s="816"/>
      <c r="H24" s="817"/>
    </row>
    <row r="25" spans="1:8" customFormat="1" x14ac:dyDescent="0.3">
      <c r="A25" s="815"/>
      <c r="B25" s="816"/>
      <c r="C25" s="816"/>
      <c r="D25" s="816"/>
      <c r="E25" s="816"/>
      <c r="F25" s="816"/>
      <c r="G25" s="816"/>
      <c r="H25" s="817"/>
    </row>
    <row r="26" spans="1:8" customFormat="1" x14ac:dyDescent="0.3">
      <c r="A26" s="815"/>
      <c r="B26" s="816"/>
      <c r="C26" s="816"/>
      <c r="D26" s="816"/>
      <c r="E26" s="816"/>
      <c r="F26" s="816"/>
      <c r="G26" s="816"/>
      <c r="H26" s="817"/>
    </row>
    <row r="27" spans="1:8" customFormat="1" x14ac:dyDescent="0.3">
      <c r="A27" s="815"/>
      <c r="B27" s="816"/>
      <c r="C27" s="816"/>
      <c r="D27" s="816"/>
      <c r="E27" s="816"/>
      <c r="F27" s="816"/>
      <c r="G27" s="816"/>
      <c r="H27" s="817"/>
    </row>
    <row r="28" spans="1:8" customFormat="1" x14ac:dyDescent="0.3">
      <c r="A28" s="815"/>
      <c r="B28" s="816"/>
      <c r="C28" s="816"/>
      <c r="D28" s="816"/>
      <c r="E28" s="816"/>
      <c r="F28" s="816"/>
      <c r="G28" s="816"/>
      <c r="H28" s="817"/>
    </row>
    <row r="29" spans="1:8" customFormat="1" x14ac:dyDescent="0.3">
      <c r="A29" s="815"/>
      <c r="B29" s="816"/>
      <c r="C29" s="816"/>
      <c r="D29" s="816"/>
      <c r="E29" s="816"/>
      <c r="F29" s="816"/>
      <c r="G29" s="816"/>
      <c r="H29" s="817"/>
    </row>
    <row r="30" spans="1:8" customFormat="1" x14ac:dyDescent="0.3">
      <c r="A30" s="815"/>
      <c r="B30" s="816"/>
      <c r="C30" s="816"/>
      <c r="D30" s="816"/>
      <c r="E30" s="816"/>
      <c r="F30" s="816"/>
      <c r="G30" s="816"/>
      <c r="H30" s="817"/>
    </row>
    <row r="31" spans="1:8" customFormat="1" x14ac:dyDescent="0.3">
      <c r="A31" s="815"/>
      <c r="B31" s="816"/>
      <c r="C31" s="816"/>
      <c r="D31" s="816"/>
      <c r="E31" s="816"/>
      <c r="F31" s="816"/>
      <c r="G31" s="816"/>
      <c r="H31" s="817"/>
    </row>
    <row r="32" spans="1:8" customFormat="1" x14ac:dyDescent="0.3">
      <c r="A32" s="815"/>
      <c r="B32" s="816"/>
      <c r="C32" s="816"/>
      <c r="D32" s="816"/>
      <c r="E32" s="816"/>
      <c r="F32" s="816"/>
      <c r="G32" s="816"/>
      <c r="H32" s="817"/>
    </row>
    <row r="33" spans="1:8" customFormat="1" x14ac:dyDescent="0.3">
      <c r="A33" s="815"/>
      <c r="B33" s="816"/>
      <c r="C33" s="816"/>
      <c r="D33" s="816"/>
      <c r="E33" s="816"/>
      <c r="F33" s="816"/>
      <c r="G33" s="816"/>
      <c r="H33" s="817"/>
    </row>
    <row r="34" spans="1:8" customFormat="1" x14ac:dyDescent="0.3">
      <c r="A34" s="815"/>
      <c r="B34" s="816"/>
      <c r="C34" s="816"/>
      <c r="D34" s="816"/>
      <c r="E34" s="816"/>
      <c r="F34" s="816"/>
      <c r="G34" s="816"/>
      <c r="H34" s="817"/>
    </row>
    <row r="35" spans="1:8" customFormat="1" x14ac:dyDescent="0.3">
      <c r="A35" s="815"/>
      <c r="B35" s="816"/>
      <c r="C35" s="816"/>
      <c r="D35" s="816"/>
      <c r="E35" s="816"/>
      <c r="F35" s="816"/>
      <c r="G35" s="816"/>
      <c r="H35" s="817"/>
    </row>
    <row r="36" spans="1:8" customFormat="1" x14ac:dyDescent="0.3">
      <c r="A36" s="815"/>
      <c r="B36" s="816"/>
      <c r="C36" s="816"/>
      <c r="D36" s="816"/>
      <c r="E36" s="816"/>
      <c r="F36" s="816"/>
      <c r="G36" s="816"/>
      <c r="H36" s="817"/>
    </row>
    <row r="37" spans="1:8" customFormat="1" x14ac:dyDescent="0.3">
      <c r="A37" s="815"/>
      <c r="B37" s="816"/>
      <c r="C37" s="816"/>
      <c r="D37" s="816"/>
      <c r="E37" s="816"/>
      <c r="F37" s="816"/>
      <c r="G37" s="816"/>
      <c r="H37" s="817"/>
    </row>
    <row r="38" spans="1:8" customFormat="1" x14ac:dyDescent="0.3">
      <c r="A38" s="815"/>
      <c r="B38" s="816"/>
      <c r="C38" s="816"/>
      <c r="D38" s="816"/>
      <c r="E38" s="816"/>
      <c r="F38" s="816"/>
      <c r="G38" s="816"/>
      <c r="H38" s="817"/>
    </row>
    <row r="39" spans="1:8" customFormat="1" x14ac:dyDescent="0.3">
      <c r="A39" s="815"/>
      <c r="B39" s="816"/>
      <c r="C39" s="816"/>
      <c r="D39" s="816"/>
      <c r="E39" s="816"/>
      <c r="F39" s="816"/>
      <c r="G39" s="816"/>
      <c r="H39" s="817"/>
    </row>
    <row r="40" spans="1:8" customFormat="1" x14ac:dyDescent="0.3">
      <c r="A40" s="815"/>
      <c r="B40" s="816"/>
      <c r="C40" s="816"/>
      <c r="D40" s="816"/>
      <c r="E40" s="816"/>
      <c r="F40" s="816"/>
      <c r="G40" s="816"/>
      <c r="H40" s="817"/>
    </row>
    <row r="41" spans="1:8" customFormat="1" x14ac:dyDescent="0.3">
      <c r="A41" s="818"/>
      <c r="B41" s="819"/>
      <c r="C41" s="819"/>
      <c r="D41" s="819"/>
      <c r="E41" s="819"/>
      <c r="F41" s="819"/>
      <c r="G41" s="819"/>
      <c r="H41" s="820"/>
    </row>
  </sheetData>
  <sheetProtection algorithmName="SHA-512" hashValue="jdH6P7krD36whJK/JLNDiB3ON7VMBTDn1g8OYnZp5/sSTKCDK+XVi4Zyuy7lWpfyBW7hMstt8zbvYz8UdpALdA==" saltValue="RXKQqxbkfZPnXozK2ZYptA==" spinCount="100000" sheet="1" selectLockedCells="1"/>
  <mergeCells count="2">
    <mergeCell ref="A4:H4"/>
    <mergeCell ref="A5:H41"/>
  </mergeCells>
  <pageMargins left="0.70866141732283472" right="0.70866141732283472" top="0.74803149606299213" bottom="0.74803149606299213" header="0.31496062992125984" footer="0.31496062992125984"/>
  <pageSetup paperSize="9" orientation="portrait" r:id="rId1"/>
  <headerFooter>
    <oddHeader>&amp;C&amp;"-,Gras"&amp;12BP ARTS DU SERVICE ET COMMERCIALISATION EN RESTAURATION</oddHeader>
    <oddFooter xml:space="preserve">&amp;L&amp;"-,Gras"&amp;9                Epreuve E2
Commercialisation et Service&amp;C&amp;"-,Gras"&amp;9Session 2020
Durée 5 h  -  Coef. 12
&amp;"-,Normal"(Ne pas joindre au sujet)&amp;R&amp;"-,Gras"&amp;9Sujet  N° ?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B22"/>
  <sheetViews>
    <sheetView workbookViewId="0">
      <selection activeCell="E16" sqref="E16"/>
    </sheetView>
  </sheetViews>
  <sheetFormatPr baseColWidth="10" defaultColWidth="11.33203125" defaultRowHeight="14.4" x14ac:dyDescent="0.3"/>
  <cols>
    <col min="1" max="1" width="22.6640625" style="1" customWidth="1"/>
    <col min="2" max="16384" width="11.33203125" style="1"/>
  </cols>
  <sheetData>
    <row r="1" spans="1:2" x14ac:dyDescent="0.3">
      <c r="A1" s="1" t="s">
        <v>205</v>
      </c>
      <c r="B1" s="155"/>
    </row>
    <row r="2" spans="1:2" x14ac:dyDescent="0.3">
      <c r="B2" s="155" t="s">
        <v>206</v>
      </c>
    </row>
    <row r="3" spans="1:2" x14ac:dyDescent="0.3">
      <c r="B3" s="155" t="s">
        <v>207</v>
      </c>
    </row>
    <row r="4" spans="1:2" x14ac:dyDescent="0.3">
      <c r="B4" s="155" t="s">
        <v>208</v>
      </c>
    </row>
    <row r="5" spans="1:2" x14ac:dyDescent="0.3">
      <c r="B5" s="155" t="s">
        <v>209</v>
      </c>
    </row>
    <row r="6" spans="1:2" x14ac:dyDescent="0.3">
      <c r="B6" s="155"/>
    </row>
    <row r="7" spans="1:2" x14ac:dyDescent="0.3">
      <c r="A7" s="1" t="s">
        <v>109</v>
      </c>
      <c r="B7" s="155"/>
    </row>
    <row r="8" spans="1:2" x14ac:dyDescent="0.3">
      <c r="B8" s="155" t="s">
        <v>210</v>
      </c>
    </row>
    <row r="9" spans="1:2" x14ac:dyDescent="0.3">
      <c r="B9" s="155" t="s">
        <v>211</v>
      </c>
    </row>
    <row r="10" spans="1:2" x14ac:dyDescent="0.3">
      <c r="B10" s="155" t="s">
        <v>212</v>
      </c>
    </row>
    <row r="11" spans="1:2" x14ac:dyDescent="0.3">
      <c r="B11" s="155" t="s">
        <v>213</v>
      </c>
    </row>
    <row r="12" spans="1:2" x14ac:dyDescent="0.3">
      <c r="B12" s="155" t="s">
        <v>247</v>
      </c>
    </row>
    <row r="13" spans="1:2" x14ac:dyDescent="0.3">
      <c r="B13" s="155" t="s">
        <v>269</v>
      </c>
    </row>
    <row r="14" spans="1:2" x14ac:dyDescent="0.3">
      <c r="A14" s="1" t="s">
        <v>214</v>
      </c>
      <c r="B14" s="155"/>
    </row>
    <row r="15" spans="1:2" x14ac:dyDescent="0.3">
      <c r="B15" s="155" t="s">
        <v>206</v>
      </c>
    </row>
    <row r="16" spans="1:2" x14ac:dyDescent="0.3">
      <c r="B16" s="155" t="s">
        <v>207</v>
      </c>
    </row>
    <row r="18" spans="1:2" x14ac:dyDescent="0.3">
      <c r="A18" s="1" t="s">
        <v>215</v>
      </c>
    </row>
    <row r="19" spans="1:2" x14ac:dyDescent="0.3">
      <c r="B19" s="155" t="s">
        <v>243</v>
      </c>
    </row>
    <row r="20" spans="1:2" x14ac:dyDescent="0.3">
      <c r="B20" s="155" t="s">
        <v>244</v>
      </c>
    </row>
    <row r="21" spans="1:2" x14ac:dyDescent="0.3">
      <c r="B21" s="155" t="s">
        <v>245</v>
      </c>
    </row>
    <row r="22" spans="1:2" x14ac:dyDescent="0.3">
      <c r="B22" s="155" t="s">
        <v>246</v>
      </c>
    </row>
  </sheetData>
  <sheetProtection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I27"/>
  <sheetViews>
    <sheetView showGridLines="0" view="pageLayout" topLeftCell="A7" zoomScaleNormal="100" workbookViewId="0">
      <selection activeCell="H18" sqref="H18"/>
    </sheetView>
  </sheetViews>
  <sheetFormatPr baseColWidth="10" defaultColWidth="11.33203125" defaultRowHeight="14.4" x14ac:dyDescent="0.3"/>
  <cols>
    <col min="1" max="1" width="3" style="1" customWidth="1"/>
    <col min="2" max="2" width="12.6640625" style="1" customWidth="1"/>
    <col min="3" max="3" width="8" style="1" customWidth="1"/>
    <col min="4" max="4" width="8.6640625" style="1" customWidth="1"/>
    <col min="5" max="5" width="8.33203125" style="1" customWidth="1"/>
    <col min="6" max="6" width="15.6640625" style="1" customWidth="1"/>
    <col min="7" max="7" width="18.109375" style="1" customWidth="1"/>
    <col min="8" max="8" width="11.33203125" style="1" customWidth="1"/>
    <col min="9" max="9" width="5.88671875" style="1" customWidth="1"/>
    <col min="10" max="16384" width="11.33203125" style="1"/>
  </cols>
  <sheetData>
    <row r="1" spans="1:9" ht="56.85" customHeight="1" x14ac:dyDescent="0.3">
      <c r="A1" s="454" t="s">
        <v>35</v>
      </c>
      <c r="B1" s="454"/>
      <c r="C1" s="454"/>
      <c r="D1" s="454"/>
      <c r="E1" s="454"/>
      <c r="F1" s="454"/>
      <c r="G1" s="454"/>
      <c r="H1" s="454"/>
      <c r="I1" s="225"/>
    </row>
    <row r="2" spans="1:9" ht="23.4" x14ac:dyDescent="0.3">
      <c r="A2" s="200"/>
      <c r="B2" s="201"/>
      <c r="C2" s="201"/>
      <c r="D2" s="201"/>
      <c r="E2" s="201"/>
      <c r="F2" s="201"/>
      <c r="G2" s="201"/>
      <c r="H2" s="201"/>
      <c r="I2" s="201"/>
    </row>
    <row r="3" spans="1:9" ht="25.8" x14ac:dyDescent="0.5">
      <c r="B3" s="202" t="s">
        <v>36</v>
      </c>
      <c r="C3" s="203"/>
      <c r="D3" s="203"/>
      <c r="E3" s="203"/>
      <c r="F3" s="203"/>
      <c r="G3" s="203"/>
      <c r="H3" s="203"/>
    </row>
    <row r="4" spans="1:9" ht="25.8" x14ac:dyDescent="0.5">
      <c r="B4" s="204" t="s">
        <v>37</v>
      </c>
      <c r="C4" s="203"/>
      <c r="D4" s="203"/>
      <c r="E4" s="203"/>
      <c r="F4" s="203"/>
      <c r="G4" s="203"/>
      <c r="H4" s="203"/>
    </row>
    <row r="5" spans="1:9" ht="27" customHeight="1" x14ac:dyDescent="0.4">
      <c r="B5" s="205" t="s">
        <v>38</v>
      </c>
      <c r="C5" s="203"/>
      <c r="D5" s="203"/>
      <c r="E5" s="203"/>
      <c r="F5" s="203"/>
      <c r="G5" s="203"/>
      <c r="H5" s="203"/>
    </row>
    <row r="8" spans="1:9" ht="18" x14ac:dyDescent="0.35">
      <c r="D8" s="172" t="s">
        <v>39</v>
      </c>
      <c r="E8" s="172"/>
      <c r="G8" s="172" t="s">
        <v>40</v>
      </c>
    </row>
    <row r="9" spans="1:9" ht="15" customHeight="1" x14ac:dyDescent="0.3"/>
    <row r="10" spans="1:9" ht="15" thickBot="1" x14ac:dyDescent="0.35"/>
    <row r="11" spans="1:9" ht="29.4" thickTop="1" x14ac:dyDescent="0.3">
      <c r="B11" s="206" t="s">
        <v>41</v>
      </c>
      <c r="C11" s="456" t="s">
        <v>42</v>
      </c>
      <c r="D11" s="456"/>
      <c r="E11" s="456"/>
      <c r="F11" s="456"/>
      <c r="G11" s="207" t="s">
        <v>43</v>
      </c>
      <c r="H11" s="208" t="s">
        <v>44</v>
      </c>
    </row>
    <row r="12" spans="1:9" ht="33.75" customHeight="1" x14ac:dyDescent="0.3">
      <c r="B12" s="209" t="s">
        <v>45</v>
      </c>
      <c r="C12" s="457" t="s">
        <v>281</v>
      </c>
      <c r="D12" s="457"/>
      <c r="E12" s="457"/>
      <c r="F12" s="457"/>
      <c r="G12" s="210" t="s">
        <v>46</v>
      </c>
      <c r="H12" s="211" t="s">
        <v>47</v>
      </c>
    </row>
    <row r="13" spans="1:9" ht="48.75" customHeight="1" x14ac:dyDescent="0.3">
      <c r="B13" s="209" t="s">
        <v>48</v>
      </c>
      <c r="C13" s="458" t="s">
        <v>316</v>
      </c>
      <c r="D13" s="457"/>
      <c r="E13" s="457"/>
      <c r="F13" s="457"/>
      <c r="G13" s="210" t="s">
        <v>49</v>
      </c>
      <c r="H13" s="211" t="s">
        <v>50</v>
      </c>
    </row>
    <row r="14" spans="1:9" ht="27.75" customHeight="1" x14ac:dyDescent="0.3">
      <c r="B14" s="459" t="s">
        <v>51</v>
      </c>
      <c r="C14" s="460"/>
      <c r="D14" s="460"/>
      <c r="E14" s="460"/>
      <c r="F14" s="460"/>
      <c r="G14" s="460"/>
      <c r="H14" s="461"/>
    </row>
    <row r="15" spans="1:9" ht="33.75" customHeight="1" x14ac:dyDescent="0.3">
      <c r="B15" s="209" t="s">
        <v>52</v>
      </c>
      <c r="C15" s="457" t="s">
        <v>53</v>
      </c>
      <c r="D15" s="457"/>
      <c r="E15" s="457"/>
      <c r="F15" s="457"/>
      <c r="G15" s="210" t="s">
        <v>49</v>
      </c>
      <c r="H15" s="211" t="s">
        <v>54</v>
      </c>
    </row>
    <row r="16" spans="1:9" ht="37.5" customHeight="1" thickBot="1" x14ac:dyDescent="0.35">
      <c r="B16" s="212" t="s">
        <v>55</v>
      </c>
      <c r="C16" s="462" t="s">
        <v>56</v>
      </c>
      <c r="D16" s="462"/>
      <c r="E16" s="462"/>
      <c r="F16" s="462"/>
      <c r="G16" s="213" t="s">
        <v>46</v>
      </c>
      <c r="H16" s="214" t="s">
        <v>57</v>
      </c>
    </row>
    <row r="17" spans="1:9" ht="15" thickTop="1" x14ac:dyDescent="0.3"/>
    <row r="19" spans="1:9" ht="10.199999999999999" customHeight="1" x14ac:dyDescent="0.3">
      <c r="A19" s="215"/>
      <c r="B19" s="215" t="s">
        <v>58</v>
      </c>
    </row>
    <row r="21" spans="1:9" x14ac:dyDescent="0.3">
      <c r="A21" s="216" t="s">
        <v>24</v>
      </c>
      <c r="B21" s="455" t="s">
        <v>218</v>
      </c>
      <c r="C21" s="455"/>
      <c r="D21" s="455"/>
      <c r="E21" s="455"/>
      <c r="F21" s="455"/>
      <c r="G21" s="455"/>
      <c r="H21" s="455"/>
      <c r="I21" s="455"/>
    </row>
    <row r="22" spans="1:9" x14ac:dyDescent="0.3">
      <c r="A22" s="216" t="s">
        <v>24</v>
      </c>
      <c r="B22" s="217" t="s">
        <v>59</v>
      </c>
      <c r="C22" s="217"/>
      <c r="D22" s="217"/>
      <c r="E22" s="217"/>
      <c r="F22" s="217"/>
      <c r="G22" s="217"/>
      <c r="H22" s="217"/>
    </row>
    <row r="23" spans="1:9" ht="27" customHeight="1" x14ac:dyDescent="0.3">
      <c r="A23" s="216" t="s">
        <v>24</v>
      </c>
      <c r="B23" s="217" t="s">
        <v>60</v>
      </c>
      <c r="C23" s="217"/>
      <c r="D23" s="217"/>
      <c r="E23" s="217"/>
      <c r="F23" s="217"/>
      <c r="G23" s="217"/>
      <c r="H23" s="217"/>
    </row>
    <row r="24" spans="1:9" x14ac:dyDescent="0.3">
      <c r="A24" s="216" t="s">
        <v>24</v>
      </c>
      <c r="B24" s="217" t="s">
        <v>61</v>
      </c>
      <c r="C24" s="217"/>
      <c r="D24" s="217"/>
      <c r="E24" s="217"/>
      <c r="F24" s="217"/>
      <c r="G24" s="217"/>
      <c r="H24" s="217"/>
    </row>
    <row r="26" spans="1:9" x14ac:dyDescent="0.3">
      <c r="B26" s="453" t="s">
        <v>455</v>
      </c>
      <c r="C26" s="453"/>
      <c r="D26" s="453"/>
      <c r="E26" s="453"/>
      <c r="F26" s="453"/>
      <c r="G26" s="453"/>
      <c r="H26" s="453"/>
    </row>
    <row r="27" spans="1:9" ht="26.55" customHeight="1" x14ac:dyDescent="0.3">
      <c r="B27" s="453"/>
      <c r="C27" s="453"/>
      <c r="D27" s="453"/>
      <c r="E27" s="453"/>
      <c r="F27" s="453"/>
      <c r="G27" s="453"/>
      <c r="H27" s="453"/>
    </row>
  </sheetData>
  <sheetProtection algorithmName="SHA-512" hashValue="SVokC0qOOizdEjYHKgaKHxS9yYg5nr6A/Xnv0xFafB2Oft3bvv81g/V51pqaWgqrwXyR1BuE00TlzlaYrryNTw==" saltValue="QEYXNFKHeDRRK0Id2BpY4g==" spinCount="100000" sheet="1" selectLockedCells="1"/>
  <mergeCells count="9">
    <mergeCell ref="B26:H27"/>
    <mergeCell ref="A1:H1"/>
    <mergeCell ref="B21:I21"/>
    <mergeCell ref="C11:F11"/>
    <mergeCell ref="C12:F12"/>
    <mergeCell ref="C13:F13"/>
    <mergeCell ref="B14:H14"/>
    <mergeCell ref="C15:F15"/>
    <mergeCell ref="C16:F16"/>
  </mergeCells>
  <pageMargins left="0.39370078740157483" right="0.39370078740157483" top="0.70866141732283472" bottom="0.70866141732283472" header="0.31496062992125984" footer="0.31496062992125984"/>
  <pageSetup paperSize="9" orientation="portrait" r:id="rId1"/>
  <headerFooter>
    <oddFooter>&amp;L&amp;"-,Gras"&amp;9               Epreuve E2
Commercialisation et Service&amp;C&amp;"-,Gras"&amp;9Session 2020
Durée 5 h  -  Coef. 12&amp;R&amp;"-,Gras"&amp;9Sujet N° ?
Page 1/10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6"/>
  </sheetPr>
  <dimension ref="B1:P80"/>
  <sheetViews>
    <sheetView showGridLines="0" view="pageLayout" zoomScaleNormal="100" workbookViewId="0">
      <selection activeCell="B13" sqref="B13:G22"/>
    </sheetView>
  </sheetViews>
  <sheetFormatPr baseColWidth="10" defaultColWidth="11.33203125" defaultRowHeight="18" x14ac:dyDescent="0.35"/>
  <cols>
    <col min="1" max="1" width="1.33203125" style="1" customWidth="1"/>
    <col min="2" max="2" width="4.6640625" style="1" customWidth="1"/>
    <col min="3" max="3" width="21.33203125" style="1" customWidth="1"/>
    <col min="4" max="4" width="22" style="1" customWidth="1"/>
    <col min="5" max="5" width="14.33203125" style="1" customWidth="1"/>
    <col min="6" max="6" width="13.33203125" style="1" customWidth="1"/>
    <col min="7" max="7" width="14.33203125" style="160" customWidth="1"/>
    <col min="8" max="8" width="1.109375" style="1" customWidth="1"/>
    <col min="9" max="16" width="11.33203125" style="5"/>
    <col min="17" max="16384" width="11.33203125" style="1"/>
  </cols>
  <sheetData>
    <row r="1" spans="2:16" x14ac:dyDescent="0.35">
      <c r="B1" s="39" t="s">
        <v>62</v>
      </c>
      <c r="I1" s="1"/>
      <c r="J1" s="1"/>
      <c r="K1" s="1"/>
      <c r="L1" s="1"/>
      <c r="M1" s="1"/>
      <c r="N1" s="1"/>
      <c r="O1" s="1"/>
      <c r="P1" s="1"/>
    </row>
    <row r="3" spans="2:16" ht="21" x14ac:dyDescent="0.4">
      <c r="B3" s="161" t="s">
        <v>63</v>
      </c>
      <c r="C3" s="162"/>
      <c r="I3" s="1"/>
      <c r="J3" s="1"/>
      <c r="K3" s="1"/>
      <c r="L3" s="1"/>
      <c r="M3" s="1"/>
      <c r="N3" s="1"/>
      <c r="O3" s="1"/>
      <c r="P3" s="1"/>
    </row>
    <row r="4" spans="2:16" x14ac:dyDescent="0.35">
      <c r="B4" s="162"/>
      <c r="C4" s="162"/>
      <c r="I4" s="1"/>
      <c r="J4" s="1"/>
      <c r="K4" s="1"/>
      <c r="L4" s="1"/>
      <c r="M4" s="1"/>
      <c r="N4" s="1"/>
      <c r="O4" s="1"/>
      <c r="P4" s="1"/>
    </row>
    <row r="5" spans="2:16" ht="27" customHeight="1" x14ac:dyDescent="0.3">
      <c r="B5" s="466" t="s">
        <v>64</v>
      </c>
      <c r="C5" s="466"/>
      <c r="D5" s="466"/>
      <c r="E5" s="466"/>
      <c r="F5" s="466"/>
      <c r="G5" s="466"/>
      <c r="I5" s="1"/>
      <c r="J5" s="1"/>
      <c r="K5" s="1"/>
      <c r="L5" s="1"/>
      <c r="M5" s="1"/>
      <c r="N5" s="1"/>
      <c r="O5" s="1"/>
      <c r="P5" s="1"/>
    </row>
    <row r="6" spans="2:16" ht="16.5" customHeight="1" x14ac:dyDescent="0.3">
      <c r="B6" s="222" t="s">
        <v>24</v>
      </c>
      <c r="C6" s="495" t="s">
        <v>271</v>
      </c>
      <c r="D6" s="495"/>
      <c r="E6" s="495"/>
      <c r="F6" s="495"/>
      <c r="G6" s="495"/>
      <c r="I6" s="1"/>
      <c r="J6" s="1"/>
      <c r="K6" s="1"/>
      <c r="L6" s="1"/>
      <c r="M6" s="1"/>
      <c r="N6" s="1"/>
      <c r="O6" s="1"/>
      <c r="P6" s="1"/>
    </row>
    <row r="7" spans="2:16" ht="14.4" x14ac:dyDescent="0.3">
      <c r="B7" s="223" t="s">
        <v>272</v>
      </c>
      <c r="C7" s="180"/>
      <c r="D7" s="180"/>
      <c r="E7" s="180"/>
      <c r="F7" s="180"/>
      <c r="G7" s="180"/>
      <c r="I7" s="1"/>
      <c r="J7" s="1"/>
      <c r="K7" s="1"/>
      <c r="L7" s="1"/>
      <c r="M7" s="1"/>
      <c r="N7" s="1"/>
      <c r="O7" s="1"/>
      <c r="P7" s="1"/>
    </row>
    <row r="8" spans="2:16" ht="18.75" customHeight="1" x14ac:dyDescent="0.3">
      <c r="B8" s="223" t="s">
        <v>273</v>
      </c>
      <c r="C8" s="180"/>
      <c r="D8" s="180"/>
      <c r="E8" s="180"/>
      <c r="F8" s="180"/>
      <c r="G8" s="180"/>
      <c r="I8" s="1"/>
      <c r="J8" s="1"/>
      <c r="K8" s="1"/>
      <c r="L8" s="1"/>
      <c r="M8" s="1"/>
      <c r="N8" s="1"/>
      <c r="O8" s="1"/>
      <c r="P8" s="1"/>
    </row>
    <row r="9" spans="2:16" ht="15" customHeight="1" x14ac:dyDescent="0.35">
      <c r="B9" s="163"/>
      <c r="C9" s="163"/>
      <c r="D9" s="163"/>
      <c r="E9" s="163"/>
      <c r="F9" s="163"/>
      <c r="G9" s="164"/>
      <c r="I9" s="1"/>
      <c r="J9" s="1"/>
      <c r="K9" s="1"/>
      <c r="L9" s="1"/>
      <c r="M9" s="1"/>
      <c r="N9" s="1"/>
      <c r="O9" s="1"/>
      <c r="P9" s="1"/>
    </row>
    <row r="10" spans="2:16" ht="20.399999999999999" x14ac:dyDescent="0.35">
      <c r="B10" s="252" t="s">
        <v>65</v>
      </c>
      <c r="C10" s="163" t="s">
        <v>66</v>
      </c>
      <c r="D10" s="163"/>
      <c r="E10" s="163"/>
      <c r="F10" s="163"/>
      <c r="G10" s="164"/>
      <c r="I10" s="1"/>
      <c r="J10" s="1"/>
      <c r="K10" s="1"/>
      <c r="L10" s="1"/>
      <c r="M10" s="1"/>
      <c r="N10" s="1"/>
      <c r="O10" s="1"/>
      <c r="P10" s="1"/>
    </row>
    <row r="11" spans="2:16" ht="9" customHeight="1" thickBot="1" x14ac:dyDescent="0.4">
      <c r="B11" s="165"/>
      <c r="C11" s="163"/>
      <c r="D11" s="163"/>
      <c r="E11" s="163"/>
      <c r="F11" s="163"/>
      <c r="G11" s="164"/>
      <c r="I11" s="1"/>
      <c r="J11" s="1"/>
      <c r="K11" s="1"/>
      <c r="L11" s="1"/>
      <c r="M11" s="1"/>
      <c r="N11" s="1"/>
      <c r="O11" s="1"/>
      <c r="P11" s="1"/>
    </row>
    <row r="12" spans="2:16" ht="18.600000000000001" thickBot="1" x14ac:dyDescent="0.35">
      <c r="B12" s="467" t="s">
        <v>67</v>
      </c>
      <c r="C12" s="468"/>
      <c r="D12" s="468"/>
      <c r="E12" s="468"/>
      <c r="F12" s="468"/>
      <c r="G12" s="469"/>
      <c r="I12" s="1"/>
      <c r="J12" s="1"/>
      <c r="K12" s="1"/>
      <c r="L12" s="1"/>
      <c r="M12" s="1"/>
      <c r="N12" s="1"/>
      <c r="O12" s="1"/>
      <c r="P12" s="1"/>
    </row>
    <row r="13" spans="2:16" ht="18.75" customHeight="1" x14ac:dyDescent="0.3">
      <c r="B13" s="470" t="s">
        <v>665</v>
      </c>
      <c r="C13" s="471"/>
      <c r="D13" s="471"/>
      <c r="E13" s="471"/>
      <c r="F13" s="471"/>
      <c r="G13" s="472"/>
      <c r="I13" s="1"/>
      <c r="J13" s="1"/>
      <c r="K13" s="1"/>
      <c r="L13" s="1"/>
      <c r="M13" s="1"/>
      <c r="N13" s="1"/>
      <c r="O13" s="1"/>
      <c r="P13" s="1"/>
    </row>
    <row r="14" spans="2:16" ht="14.4" x14ac:dyDescent="0.3">
      <c r="B14" s="473"/>
      <c r="C14" s="474"/>
      <c r="D14" s="474"/>
      <c r="E14" s="474"/>
      <c r="F14" s="474"/>
      <c r="G14" s="475"/>
      <c r="I14" s="1"/>
      <c r="J14" s="1"/>
      <c r="K14" s="1"/>
      <c r="L14" s="1"/>
      <c r="M14" s="1"/>
      <c r="N14" s="1"/>
      <c r="O14" s="1"/>
      <c r="P14" s="1"/>
    </row>
    <row r="15" spans="2:16" ht="14.4" x14ac:dyDescent="0.3">
      <c r="B15" s="473"/>
      <c r="C15" s="474"/>
      <c r="D15" s="474"/>
      <c r="E15" s="474"/>
      <c r="F15" s="474"/>
      <c r="G15" s="475"/>
      <c r="I15" s="1"/>
      <c r="J15" s="1"/>
      <c r="K15" s="1"/>
      <c r="L15" s="1"/>
      <c r="M15" s="1"/>
      <c r="N15" s="1"/>
      <c r="O15" s="1"/>
      <c r="P15" s="1"/>
    </row>
    <row r="16" spans="2:16" ht="14.4" x14ac:dyDescent="0.3">
      <c r="B16" s="473"/>
      <c r="C16" s="474"/>
      <c r="D16" s="474"/>
      <c r="E16" s="474"/>
      <c r="F16" s="474"/>
      <c r="G16" s="475"/>
      <c r="I16" s="1"/>
      <c r="J16" s="1"/>
      <c r="K16" s="1"/>
      <c r="L16" s="1"/>
      <c r="M16" s="1"/>
      <c r="N16" s="1"/>
      <c r="O16" s="1"/>
      <c r="P16" s="1"/>
    </row>
    <row r="17" spans="2:16" ht="14.4" x14ac:dyDescent="0.3">
      <c r="B17" s="473"/>
      <c r="C17" s="474"/>
      <c r="D17" s="474"/>
      <c r="E17" s="474"/>
      <c r="F17" s="474"/>
      <c r="G17" s="475"/>
      <c r="I17" s="1"/>
      <c r="J17" s="1"/>
      <c r="K17" s="1"/>
      <c r="L17" s="1"/>
      <c r="M17" s="1"/>
      <c r="N17" s="1"/>
      <c r="O17" s="1"/>
      <c r="P17" s="1"/>
    </row>
    <row r="18" spans="2:16" ht="18.75" customHeight="1" x14ac:dyDescent="0.3">
      <c r="B18" s="473"/>
      <c r="C18" s="474"/>
      <c r="D18" s="474"/>
      <c r="E18" s="474"/>
      <c r="F18" s="474"/>
      <c r="G18" s="475"/>
      <c r="I18" s="1"/>
      <c r="J18" s="1"/>
      <c r="K18" s="1"/>
      <c r="L18" s="1"/>
      <c r="M18" s="1"/>
      <c r="N18" s="1"/>
      <c r="O18" s="1"/>
      <c r="P18" s="1"/>
    </row>
    <row r="19" spans="2:16" ht="10.199999999999999" customHeight="1" x14ac:dyDescent="0.3">
      <c r="B19" s="473"/>
      <c r="C19" s="474"/>
      <c r="D19" s="474"/>
      <c r="E19" s="474"/>
      <c r="F19" s="474"/>
      <c r="G19" s="475"/>
      <c r="I19" s="1"/>
      <c r="J19" s="1"/>
      <c r="K19" s="1"/>
      <c r="L19" s="1"/>
      <c r="M19" s="1"/>
      <c r="N19" s="1"/>
      <c r="O19" s="1"/>
      <c r="P19" s="1"/>
    </row>
    <row r="20" spans="2:16" ht="14.4" x14ac:dyDescent="0.3">
      <c r="B20" s="473"/>
      <c r="C20" s="474"/>
      <c r="D20" s="474"/>
      <c r="E20" s="474"/>
      <c r="F20" s="474"/>
      <c r="G20" s="475"/>
      <c r="I20" s="1"/>
      <c r="J20" s="1"/>
      <c r="K20" s="1"/>
      <c r="L20" s="1"/>
      <c r="M20" s="1"/>
      <c r="N20" s="1"/>
      <c r="O20" s="1"/>
      <c r="P20" s="1"/>
    </row>
    <row r="21" spans="2:16" ht="14.4" x14ac:dyDescent="0.3">
      <c r="B21" s="473"/>
      <c r="C21" s="474"/>
      <c r="D21" s="474"/>
      <c r="E21" s="474"/>
      <c r="F21" s="474"/>
      <c r="G21" s="475"/>
      <c r="I21" s="1"/>
      <c r="J21" s="1"/>
      <c r="K21" s="1"/>
      <c r="L21" s="1"/>
      <c r="M21" s="1"/>
      <c r="N21" s="1"/>
      <c r="O21" s="1"/>
      <c r="P21" s="1"/>
    </row>
    <row r="22" spans="2:16" ht="52.8" customHeight="1" thickBot="1" x14ac:dyDescent="0.35">
      <c r="B22" s="476"/>
      <c r="C22" s="477"/>
      <c r="D22" s="477"/>
      <c r="E22" s="477"/>
      <c r="F22" s="477"/>
      <c r="G22" s="478"/>
      <c r="I22" s="1"/>
      <c r="J22" s="1"/>
      <c r="K22" s="1"/>
      <c r="L22" s="1"/>
      <c r="M22" s="1"/>
      <c r="N22" s="1"/>
      <c r="O22" s="1"/>
      <c r="P22" s="1"/>
    </row>
    <row r="23" spans="2:16" ht="27" customHeight="1" x14ac:dyDescent="0.3">
      <c r="B23" s="252" t="s">
        <v>68</v>
      </c>
      <c r="C23" s="166" t="s">
        <v>284</v>
      </c>
      <c r="D23" s="167"/>
      <c r="E23" s="167"/>
      <c r="F23" s="167"/>
      <c r="G23" s="168" t="s">
        <v>73</v>
      </c>
      <c r="I23" s="1"/>
      <c r="J23" s="1"/>
      <c r="K23" s="1"/>
      <c r="L23" s="1"/>
      <c r="M23" s="1"/>
      <c r="N23" s="1"/>
      <c r="O23" s="1"/>
      <c r="P23" s="1"/>
    </row>
    <row r="24" spans="2:16" ht="20.399999999999999" x14ac:dyDescent="0.35">
      <c r="B24" s="253" t="s">
        <v>69</v>
      </c>
      <c r="C24" s="167" t="s">
        <v>264</v>
      </c>
      <c r="D24" s="167"/>
      <c r="E24" s="167"/>
      <c r="F24" s="167"/>
      <c r="G24" s="168" t="s">
        <v>75</v>
      </c>
      <c r="I24" s="1"/>
      <c r="J24" s="1"/>
      <c r="K24" s="1"/>
      <c r="L24" s="1"/>
      <c r="M24" s="1"/>
      <c r="N24" s="1"/>
      <c r="O24" s="1"/>
      <c r="P24" s="1"/>
    </row>
    <row r="25" spans="2:16" x14ac:dyDescent="0.3">
      <c r="B25" s="169"/>
      <c r="C25" s="167"/>
      <c r="D25" s="167"/>
      <c r="E25" s="167"/>
      <c r="F25" s="167"/>
      <c r="G25" s="168"/>
      <c r="I25" s="1"/>
      <c r="J25" s="1"/>
      <c r="K25" s="1"/>
      <c r="L25" s="1"/>
      <c r="M25" s="1"/>
      <c r="N25" s="1"/>
      <c r="O25" s="1"/>
      <c r="P25" s="1"/>
    </row>
    <row r="26" spans="2:16" x14ac:dyDescent="0.35">
      <c r="B26" s="163"/>
      <c r="C26" s="163"/>
      <c r="D26" s="163"/>
      <c r="E26" s="163"/>
      <c r="F26" s="163"/>
      <c r="G26" s="164"/>
      <c r="I26" s="1"/>
      <c r="J26" s="1"/>
      <c r="K26" s="1"/>
      <c r="L26" s="1"/>
      <c r="M26" s="1"/>
      <c r="N26" s="1"/>
      <c r="O26" s="1"/>
      <c r="P26" s="1"/>
    </row>
    <row r="27" spans="2:16" x14ac:dyDescent="0.35">
      <c r="B27" s="170" t="s">
        <v>70</v>
      </c>
      <c r="C27" s="171"/>
      <c r="D27" s="171"/>
      <c r="E27" s="171"/>
      <c r="F27" s="171"/>
      <c r="G27" s="171"/>
      <c r="H27" s="172"/>
      <c r="I27" s="1"/>
      <c r="J27" s="1"/>
      <c r="K27" s="1"/>
      <c r="L27" s="1"/>
      <c r="M27" s="1"/>
      <c r="N27" s="1"/>
      <c r="O27" s="1"/>
      <c r="P27" s="1"/>
    </row>
    <row r="28" spans="2:16" ht="9" customHeight="1" x14ac:dyDescent="0.35">
      <c r="B28" s="173"/>
      <c r="C28" s="173"/>
      <c r="D28" s="173"/>
      <c r="E28" s="173"/>
      <c r="F28" s="173"/>
      <c r="G28" s="173"/>
      <c r="H28" s="172"/>
      <c r="I28" s="1"/>
      <c r="J28" s="1"/>
      <c r="K28" s="1"/>
      <c r="L28" s="1"/>
      <c r="M28" s="1"/>
      <c r="N28" s="1"/>
      <c r="O28" s="1"/>
      <c r="P28" s="1"/>
    </row>
    <row r="29" spans="2:16" ht="14.25" customHeight="1" x14ac:dyDescent="0.35">
      <c r="B29" s="174" t="s">
        <v>71</v>
      </c>
      <c r="C29" s="175" t="s">
        <v>300</v>
      </c>
      <c r="D29" s="163"/>
      <c r="E29" s="163"/>
      <c r="F29" s="163"/>
      <c r="G29" s="164"/>
      <c r="I29" s="1"/>
      <c r="J29" s="1"/>
      <c r="K29" s="1"/>
      <c r="L29" s="1"/>
      <c r="M29" s="1"/>
      <c r="N29" s="1"/>
      <c r="O29" s="1"/>
      <c r="P29" s="1"/>
    </row>
    <row r="30" spans="2:16" ht="9.75" customHeight="1" thickBot="1" x14ac:dyDescent="0.4">
      <c r="B30" s="176"/>
      <c r="C30" s="163"/>
      <c r="D30" s="163"/>
      <c r="E30" s="163"/>
      <c r="F30" s="163"/>
      <c r="G30" s="164"/>
      <c r="I30" s="1"/>
      <c r="J30" s="1"/>
      <c r="K30" s="1"/>
      <c r="L30" s="1"/>
      <c r="M30" s="1"/>
      <c r="N30" s="1"/>
      <c r="O30" s="1"/>
      <c r="P30" s="1"/>
    </row>
    <row r="31" spans="2:16" x14ac:dyDescent="0.35">
      <c r="B31" s="237" t="s">
        <v>291</v>
      </c>
      <c r="C31" s="479" t="s">
        <v>72</v>
      </c>
      <c r="D31" s="480"/>
      <c r="E31" s="480"/>
      <c r="F31" s="481"/>
      <c r="G31" s="177" t="s">
        <v>31</v>
      </c>
      <c r="I31" s="1"/>
      <c r="J31" s="1"/>
      <c r="K31" s="1"/>
      <c r="L31" s="1"/>
      <c r="M31" s="1"/>
      <c r="N31" s="1"/>
      <c r="O31" s="1"/>
      <c r="P31" s="1"/>
    </row>
    <row r="32" spans="2:16" x14ac:dyDescent="0.35">
      <c r="B32" s="238" t="s">
        <v>292</v>
      </c>
      <c r="C32" s="482" t="s">
        <v>74</v>
      </c>
      <c r="D32" s="483"/>
      <c r="E32" s="483"/>
      <c r="F32" s="484"/>
      <c r="G32" s="178" t="s">
        <v>32</v>
      </c>
      <c r="I32" s="1"/>
      <c r="J32" s="1"/>
      <c r="K32" s="1"/>
      <c r="L32" s="1"/>
      <c r="M32" s="1"/>
      <c r="N32" s="1"/>
      <c r="O32" s="1"/>
      <c r="P32" s="1"/>
    </row>
    <row r="33" spans="2:16" ht="19.5" customHeight="1" thickBot="1" x14ac:dyDescent="0.35">
      <c r="B33" s="239" t="s">
        <v>293</v>
      </c>
      <c r="C33" s="485" t="s">
        <v>76</v>
      </c>
      <c r="D33" s="486"/>
      <c r="E33" s="486"/>
      <c r="F33" s="487"/>
      <c r="G33" s="179" t="s">
        <v>256</v>
      </c>
      <c r="I33" s="1"/>
      <c r="J33" s="1"/>
      <c r="K33" s="1"/>
      <c r="L33" s="1"/>
      <c r="M33" s="1"/>
      <c r="N33" s="1"/>
      <c r="O33" s="1"/>
      <c r="P33" s="1"/>
    </row>
    <row r="34" spans="2:16" ht="9.75" customHeight="1" x14ac:dyDescent="0.35">
      <c r="B34" s="163"/>
      <c r="C34" s="163"/>
      <c r="D34" s="163"/>
      <c r="E34" s="163"/>
      <c r="F34" s="163"/>
      <c r="G34" s="164"/>
      <c r="I34" s="1"/>
      <c r="J34" s="1"/>
      <c r="K34" s="1"/>
      <c r="L34" s="1"/>
      <c r="M34" s="1"/>
      <c r="N34" s="1"/>
      <c r="O34" s="1"/>
      <c r="P34" s="1"/>
    </row>
    <row r="35" spans="2:16" ht="22.8" customHeight="1" x14ac:dyDescent="0.3">
      <c r="B35" s="488" t="s">
        <v>77</v>
      </c>
      <c r="C35" s="489"/>
      <c r="D35" s="489"/>
      <c r="E35" s="489"/>
      <c r="F35" s="489"/>
      <c r="G35" s="489"/>
      <c r="H35" s="180"/>
      <c r="I35" s="1"/>
      <c r="J35" s="1"/>
      <c r="K35" s="1"/>
      <c r="L35" s="1"/>
      <c r="M35" s="1"/>
      <c r="N35" s="1"/>
      <c r="O35" s="1"/>
      <c r="P35" s="1"/>
    </row>
    <row r="36" spans="2:16" ht="9.75" customHeight="1" x14ac:dyDescent="0.35">
      <c r="B36" s="163"/>
      <c r="C36" s="163"/>
      <c r="D36" s="163"/>
      <c r="E36" s="163"/>
      <c r="F36" s="163"/>
      <c r="G36" s="164"/>
      <c r="I36" s="1"/>
      <c r="J36" s="1"/>
      <c r="K36" s="1"/>
      <c r="L36" s="1"/>
      <c r="M36" s="1"/>
      <c r="N36" s="1"/>
      <c r="O36" s="1"/>
      <c r="P36" s="1"/>
    </row>
    <row r="37" spans="2:16" x14ac:dyDescent="0.35">
      <c r="B37" s="170" t="s">
        <v>78</v>
      </c>
      <c r="C37" s="181"/>
      <c r="D37" s="181"/>
      <c r="E37" s="181"/>
      <c r="F37" s="181"/>
      <c r="G37" s="182"/>
      <c r="I37" s="1"/>
      <c r="J37" s="1"/>
      <c r="K37" s="1"/>
      <c r="L37" s="1"/>
      <c r="M37" s="1"/>
      <c r="N37" s="1"/>
      <c r="O37" s="1"/>
      <c r="P37" s="1"/>
    </row>
    <row r="38" spans="2:16" ht="9.6" customHeight="1" thickBot="1" x14ac:dyDescent="0.4">
      <c r="I38" s="1"/>
      <c r="J38" s="1"/>
      <c r="K38" s="1"/>
      <c r="L38" s="1"/>
      <c r="M38" s="1"/>
      <c r="N38" s="1"/>
      <c r="O38" s="1"/>
      <c r="P38" s="1"/>
    </row>
    <row r="39" spans="2:16" ht="36" customHeight="1" thickBot="1" x14ac:dyDescent="0.35">
      <c r="B39" s="246" t="s">
        <v>294</v>
      </c>
      <c r="C39" s="493" t="s">
        <v>255</v>
      </c>
      <c r="D39" s="493"/>
      <c r="E39" s="493"/>
      <c r="F39" s="493"/>
      <c r="G39" s="494"/>
      <c r="I39" s="1"/>
      <c r="J39" s="1"/>
      <c r="K39" s="1"/>
      <c r="L39" s="1"/>
      <c r="M39" s="1"/>
      <c r="N39" s="1"/>
      <c r="O39" s="1"/>
      <c r="P39" s="1"/>
    </row>
    <row r="40" spans="2:16" ht="18.75" customHeight="1" x14ac:dyDescent="0.35">
      <c r="B40" s="247"/>
      <c r="C40" s="248"/>
      <c r="D40" s="249"/>
      <c r="E40" s="249"/>
      <c r="F40" s="249"/>
      <c r="G40" s="250"/>
      <c r="I40" s="1"/>
      <c r="J40" s="1"/>
      <c r="K40" s="1"/>
      <c r="L40" s="1"/>
      <c r="M40" s="1"/>
      <c r="N40" s="1"/>
      <c r="O40" s="1"/>
      <c r="P40" s="1"/>
    </row>
    <row r="41" spans="2:16" x14ac:dyDescent="0.35">
      <c r="B41" s="170" t="s">
        <v>285</v>
      </c>
      <c r="C41" s="181"/>
      <c r="D41" s="181"/>
      <c r="E41" s="181"/>
      <c r="F41" s="181"/>
      <c r="G41" s="182"/>
      <c r="I41" s="1"/>
      <c r="J41" s="1"/>
      <c r="K41" s="1"/>
      <c r="L41" s="1"/>
      <c r="M41" s="1"/>
      <c r="N41" s="1"/>
      <c r="O41" s="1"/>
      <c r="P41" s="1"/>
    </row>
    <row r="42" spans="2:16" ht="9.75" customHeight="1" x14ac:dyDescent="0.35">
      <c r="I42" s="1"/>
      <c r="J42" s="1"/>
      <c r="K42" s="1"/>
      <c r="L42" s="1"/>
      <c r="M42" s="1"/>
      <c r="N42" s="1"/>
      <c r="O42" s="1"/>
      <c r="P42" s="1"/>
    </row>
    <row r="43" spans="2:16" ht="15.75" customHeight="1" x14ac:dyDescent="0.35">
      <c r="B43" s="174" t="s">
        <v>71</v>
      </c>
      <c r="C43" s="39" t="s">
        <v>79</v>
      </c>
      <c r="I43" s="1"/>
      <c r="J43" s="1"/>
      <c r="K43" s="1"/>
      <c r="L43" s="1"/>
      <c r="M43" s="1"/>
      <c r="N43" s="1"/>
      <c r="O43" s="1"/>
      <c r="P43" s="1"/>
    </row>
    <row r="44" spans="2:16" ht="8.25" customHeight="1" thickBot="1" x14ac:dyDescent="0.4">
      <c r="I44" s="1"/>
      <c r="J44" s="1"/>
      <c r="K44" s="1"/>
      <c r="L44" s="1"/>
      <c r="M44" s="1"/>
      <c r="N44" s="1"/>
      <c r="O44" s="1"/>
      <c r="P44" s="1"/>
    </row>
    <row r="45" spans="2:16" ht="28.5" customHeight="1" x14ac:dyDescent="0.3">
      <c r="B45" s="237" t="s">
        <v>295</v>
      </c>
      <c r="C45" s="490" t="s">
        <v>80</v>
      </c>
      <c r="D45" s="490"/>
      <c r="E45" s="490"/>
      <c r="F45" s="490"/>
      <c r="G45" s="183"/>
      <c r="I45" s="1"/>
      <c r="J45" s="1"/>
      <c r="K45" s="1"/>
      <c r="L45" s="1"/>
      <c r="M45" s="1"/>
      <c r="N45" s="1"/>
      <c r="O45" s="1"/>
      <c r="P45" s="1"/>
    </row>
    <row r="46" spans="2:16" ht="33.75" customHeight="1" thickBot="1" x14ac:dyDescent="0.35">
      <c r="B46" s="239" t="s">
        <v>296</v>
      </c>
      <c r="C46" s="465" t="s">
        <v>81</v>
      </c>
      <c r="D46" s="491"/>
      <c r="E46" s="491"/>
      <c r="F46" s="491"/>
      <c r="G46" s="184" t="s">
        <v>73</v>
      </c>
      <c r="I46" s="1"/>
      <c r="J46" s="1"/>
      <c r="K46" s="1"/>
      <c r="L46" s="1"/>
      <c r="M46" s="1"/>
      <c r="N46" s="1"/>
      <c r="O46" s="1"/>
      <c r="P46" s="1"/>
    </row>
    <row r="47" spans="2:16" ht="7.5" customHeight="1" x14ac:dyDescent="0.35"/>
    <row r="48" spans="2:16" ht="22.5" customHeight="1" x14ac:dyDescent="0.35">
      <c r="B48" s="174" t="s">
        <v>71</v>
      </c>
      <c r="C48" s="39" t="s">
        <v>82</v>
      </c>
      <c r="I48" s="1"/>
      <c r="J48" s="1"/>
      <c r="K48" s="1"/>
      <c r="L48" s="1"/>
      <c r="M48" s="1"/>
      <c r="N48" s="1"/>
      <c r="O48" s="1"/>
      <c r="P48" s="1"/>
    </row>
    <row r="49" spans="2:16" ht="3" customHeight="1" thickBot="1" x14ac:dyDescent="0.4">
      <c r="I49" s="1"/>
      <c r="J49" s="1"/>
      <c r="K49" s="1"/>
      <c r="L49" s="1"/>
      <c r="M49" s="1"/>
      <c r="N49" s="1"/>
      <c r="O49" s="1"/>
      <c r="P49" s="1"/>
    </row>
    <row r="50" spans="2:16" ht="26.25" customHeight="1" x14ac:dyDescent="0.3">
      <c r="B50" s="237" t="s">
        <v>297</v>
      </c>
      <c r="C50" s="492" t="s">
        <v>286</v>
      </c>
      <c r="D50" s="492"/>
      <c r="E50" s="492"/>
      <c r="F50" s="492"/>
      <c r="G50" s="183" t="s">
        <v>73</v>
      </c>
      <c r="I50" s="1"/>
      <c r="J50" s="1"/>
      <c r="K50" s="1"/>
      <c r="L50" s="1"/>
      <c r="M50" s="1"/>
      <c r="N50" s="1"/>
      <c r="O50" s="1"/>
      <c r="P50" s="1"/>
    </row>
    <row r="51" spans="2:16" ht="26.25" customHeight="1" x14ac:dyDescent="0.3">
      <c r="B51" s="238" t="s">
        <v>298</v>
      </c>
      <c r="C51" s="482" t="s">
        <v>317</v>
      </c>
      <c r="D51" s="483"/>
      <c r="E51" s="483"/>
      <c r="F51" s="484"/>
      <c r="G51" s="240"/>
      <c r="I51" s="1"/>
      <c r="J51" s="1"/>
      <c r="K51" s="1"/>
      <c r="L51" s="1"/>
      <c r="M51" s="1"/>
      <c r="N51" s="1"/>
      <c r="O51" s="1"/>
      <c r="P51" s="1"/>
    </row>
    <row r="52" spans="2:16" ht="31.5" customHeight="1" thickBot="1" x14ac:dyDescent="0.4">
      <c r="B52" s="241" t="s">
        <v>283</v>
      </c>
      <c r="C52" s="465" t="s">
        <v>83</v>
      </c>
      <c r="D52" s="465"/>
      <c r="E52" s="465"/>
      <c r="F52" s="465"/>
      <c r="G52" s="185"/>
      <c r="I52" s="1"/>
      <c r="J52" s="1"/>
      <c r="K52" s="1"/>
      <c r="L52" s="1"/>
      <c r="M52" s="1"/>
      <c r="N52" s="1"/>
      <c r="O52" s="1"/>
      <c r="P52" s="1"/>
    </row>
    <row r="53" spans="2:16" ht="16.5" customHeight="1" thickBot="1" x14ac:dyDescent="0.4">
      <c r="B53" s="186"/>
      <c r="C53" s="166"/>
      <c r="D53" s="167"/>
      <c r="E53" s="167"/>
      <c r="F53" s="167"/>
      <c r="G53" s="187"/>
      <c r="I53" s="1"/>
      <c r="J53" s="1"/>
      <c r="K53" s="1"/>
      <c r="L53" s="1"/>
      <c r="M53" s="1"/>
      <c r="N53" s="1"/>
      <c r="O53" s="1"/>
      <c r="P53" s="1"/>
    </row>
    <row r="54" spans="2:16" ht="18.600000000000001" thickBot="1" x14ac:dyDescent="0.4">
      <c r="B54" s="499" t="s">
        <v>84</v>
      </c>
      <c r="C54" s="500"/>
      <c r="D54" s="500"/>
      <c r="E54" s="500"/>
      <c r="F54" s="500"/>
      <c r="G54" s="501"/>
      <c r="I54" s="1"/>
      <c r="J54" s="1"/>
      <c r="K54" s="1"/>
      <c r="L54" s="1"/>
      <c r="M54" s="1"/>
      <c r="N54" s="1"/>
      <c r="O54" s="1"/>
      <c r="P54" s="1"/>
    </row>
    <row r="55" spans="2:16" s="5" customFormat="1" ht="13.5" customHeight="1" x14ac:dyDescent="0.35">
      <c r="B55" s="188"/>
      <c r="D55" s="188"/>
      <c r="E55" s="188"/>
      <c r="F55" s="188"/>
      <c r="G55" s="188"/>
    </row>
    <row r="56" spans="2:16" x14ac:dyDescent="0.35">
      <c r="B56" s="170" t="s">
        <v>85</v>
      </c>
      <c r="C56" s="181"/>
      <c r="D56" s="181"/>
      <c r="E56" s="181"/>
      <c r="F56" s="181"/>
      <c r="G56" s="182"/>
      <c r="I56" s="1"/>
      <c r="J56" s="1"/>
      <c r="K56" s="1"/>
      <c r="L56" s="1"/>
      <c r="M56" s="1"/>
      <c r="N56" s="1"/>
      <c r="O56" s="1"/>
      <c r="P56" s="1"/>
    </row>
    <row r="57" spans="2:16" ht="11.25" customHeight="1" x14ac:dyDescent="0.35">
      <c r="I57" s="1"/>
      <c r="J57" s="1"/>
      <c r="K57" s="1"/>
      <c r="L57" s="1"/>
      <c r="M57" s="1"/>
      <c r="N57" s="1"/>
      <c r="O57" s="1"/>
      <c r="P57" s="1"/>
    </row>
    <row r="58" spans="2:16" ht="36" customHeight="1" x14ac:dyDescent="0.3">
      <c r="B58" s="189" t="s">
        <v>71</v>
      </c>
      <c r="C58" s="464" t="s">
        <v>219</v>
      </c>
      <c r="D58" s="464"/>
      <c r="E58" s="464"/>
      <c r="F58" s="464"/>
      <c r="G58" s="464"/>
      <c r="I58" s="1"/>
      <c r="J58" s="1"/>
      <c r="K58" s="1"/>
      <c r="L58" s="1"/>
      <c r="M58" s="1"/>
      <c r="N58" s="1"/>
      <c r="O58" s="1"/>
      <c r="P58" s="1"/>
    </row>
    <row r="59" spans="2:16" ht="6" customHeight="1" thickBot="1" x14ac:dyDescent="0.4">
      <c r="I59" s="1"/>
      <c r="J59" s="1"/>
      <c r="K59" s="1"/>
      <c r="L59" s="1"/>
      <c r="M59" s="1"/>
      <c r="N59" s="1"/>
      <c r="O59" s="1"/>
      <c r="P59" s="1"/>
    </row>
    <row r="60" spans="2:16" ht="18" customHeight="1" x14ac:dyDescent="0.35">
      <c r="B60" s="502" t="s">
        <v>299</v>
      </c>
      <c r="C60" s="492" t="s">
        <v>86</v>
      </c>
      <c r="D60" s="492"/>
      <c r="E60" s="492"/>
      <c r="F60" s="479"/>
      <c r="G60" s="190"/>
      <c r="I60" s="1"/>
      <c r="J60" s="1"/>
      <c r="K60" s="1"/>
      <c r="L60" s="1"/>
      <c r="M60" s="1"/>
      <c r="N60" s="1"/>
      <c r="O60" s="1"/>
      <c r="P60" s="1"/>
    </row>
    <row r="61" spans="2:16" x14ac:dyDescent="0.35">
      <c r="B61" s="503"/>
      <c r="C61" s="505" t="s">
        <v>87</v>
      </c>
      <c r="D61" s="505"/>
      <c r="E61" s="505"/>
      <c r="F61" s="482"/>
      <c r="G61" s="191"/>
      <c r="I61" s="1"/>
      <c r="J61" s="1"/>
      <c r="K61" s="1"/>
      <c r="L61" s="1"/>
      <c r="M61" s="1"/>
      <c r="N61" s="1"/>
      <c r="O61" s="1"/>
      <c r="P61" s="1"/>
    </row>
    <row r="62" spans="2:16" x14ac:dyDescent="0.35">
      <c r="B62" s="503"/>
      <c r="C62" s="507" t="s">
        <v>242</v>
      </c>
      <c r="D62" s="507"/>
      <c r="E62" s="507"/>
      <c r="F62" s="508"/>
      <c r="G62" s="191"/>
      <c r="I62" s="1"/>
      <c r="J62" s="1"/>
      <c r="K62" s="1"/>
      <c r="L62" s="1"/>
      <c r="M62" s="1"/>
      <c r="N62" s="1"/>
      <c r="O62" s="1"/>
      <c r="P62" s="1"/>
    </row>
    <row r="63" spans="2:16" x14ac:dyDescent="0.35">
      <c r="B63" s="503"/>
      <c r="C63" s="505" t="s">
        <v>88</v>
      </c>
      <c r="D63" s="505"/>
      <c r="E63" s="505"/>
      <c r="F63" s="482"/>
      <c r="G63" s="191"/>
      <c r="I63" s="1"/>
      <c r="J63" s="1"/>
      <c r="K63" s="1"/>
      <c r="L63" s="1"/>
      <c r="M63" s="1"/>
      <c r="N63" s="1"/>
      <c r="O63" s="1"/>
      <c r="P63" s="1"/>
    </row>
    <row r="64" spans="2:16" x14ac:dyDescent="0.35">
      <c r="B64" s="503"/>
      <c r="C64" s="505" t="s">
        <v>89</v>
      </c>
      <c r="D64" s="505"/>
      <c r="E64" s="505"/>
      <c r="F64" s="482"/>
      <c r="G64" s="191"/>
      <c r="I64" s="1"/>
      <c r="J64" s="1"/>
      <c r="K64" s="1"/>
      <c r="L64" s="1"/>
      <c r="M64" s="1"/>
      <c r="N64" s="1"/>
      <c r="O64" s="1"/>
      <c r="P64" s="1"/>
    </row>
    <row r="65" spans="2:16" x14ac:dyDescent="0.35">
      <c r="B65" s="503"/>
      <c r="C65" s="505" t="s">
        <v>90</v>
      </c>
      <c r="D65" s="505"/>
      <c r="E65" s="505"/>
      <c r="F65" s="482"/>
      <c r="G65" s="191"/>
      <c r="I65" s="1"/>
      <c r="J65" s="1"/>
      <c r="K65" s="1"/>
      <c r="L65" s="1"/>
      <c r="M65" s="1"/>
      <c r="N65" s="1"/>
      <c r="O65" s="1"/>
      <c r="P65" s="1"/>
    </row>
    <row r="66" spans="2:16" x14ac:dyDescent="0.35">
      <c r="B66" s="503"/>
      <c r="C66" s="505" t="s">
        <v>91</v>
      </c>
      <c r="D66" s="505"/>
      <c r="E66" s="505"/>
      <c r="F66" s="482"/>
      <c r="G66" s="191"/>
      <c r="I66" s="1"/>
      <c r="J66" s="1"/>
      <c r="K66" s="1"/>
      <c r="L66" s="1"/>
      <c r="M66" s="1"/>
      <c r="N66" s="1"/>
      <c r="O66" s="1"/>
      <c r="P66" s="1"/>
    </row>
    <row r="67" spans="2:16" ht="18.600000000000001" thickBot="1" x14ac:dyDescent="0.4">
      <c r="B67" s="504"/>
      <c r="C67" s="491" t="s">
        <v>92</v>
      </c>
      <c r="D67" s="491"/>
      <c r="E67" s="491"/>
      <c r="F67" s="506"/>
      <c r="G67" s="192"/>
      <c r="I67" s="1"/>
      <c r="J67" s="1"/>
      <c r="K67" s="1"/>
      <c r="L67" s="1"/>
      <c r="M67" s="1"/>
      <c r="N67" s="1"/>
      <c r="O67" s="1"/>
      <c r="P67" s="1"/>
    </row>
    <row r="68" spans="2:16" ht="12" customHeight="1" x14ac:dyDescent="0.35">
      <c r="I68" s="1"/>
      <c r="J68" s="1"/>
      <c r="K68" s="1"/>
      <c r="L68" s="1"/>
      <c r="M68" s="1"/>
      <c r="N68" s="1"/>
      <c r="O68" s="1"/>
      <c r="P68" s="1"/>
    </row>
    <row r="69" spans="2:16" ht="30.75" customHeight="1" x14ac:dyDescent="0.3">
      <c r="B69" s="189" t="s">
        <v>71</v>
      </c>
      <c r="C69" s="464" t="s">
        <v>301</v>
      </c>
      <c r="D69" s="464"/>
      <c r="E69" s="464"/>
      <c r="F69" s="464"/>
      <c r="G69" s="464"/>
      <c r="I69" s="1"/>
      <c r="J69" s="1"/>
      <c r="K69" s="1"/>
      <c r="L69" s="1"/>
      <c r="M69" s="1"/>
      <c r="N69" s="1"/>
      <c r="O69" s="1"/>
      <c r="P69" s="1"/>
    </row>
    <row r="70" spans="2:16" ht="6" customHeight="1" thickBot="1" x14ac:dyDescent="0.4">
      <c r="I70" s="1"/>
      <c r="J70" s="1"/>
      <c r="K70" s="1"/>
      <c r="L70" s="1"/>
      <c r="M70" s="1"/>
      <c r="N70" s="1"/>
      <c r="O70" s="1"/>
      <c r="P70" s="1"/>
    </row>
    <row r="71" spans="2:16" ht="18.600000000000001" thickBot="1" x14ac:dyDescent="0.4">
      <c r="B71" s="236" t="s">
        <v>290</v>
      </c>
      <c r="C71" s="463" t="s">
        <v>93</v>
      </c>
      <c r="D71" s="463"/>
      <c r="E71" s="463"/>
      <c r="F71" s="463"/>
      <c r="G71" s="193" t="s">
        <v>257</v>
      </c>
      <c r="I71" s="1"/>
      <c r="J71" s="1"/>
      <c r="K71" s="1"/>
      <c r="L71" s="1"/>
      <c r="M71" s="1"/>
      <c r="N71" s="1"/>
      <c r="O71" s="1"/>
      <c r="P71" s="1"/>
    </row>
    <row r="72" spans="2:16" ht="15.75" customHeight="1" x14ac:dyDescent="0.35"/>
    <row r="73" spans="2:16" x14ac:dyDescent="0.35">
      <c r="B73" s="170" t="s">
        <v>282</v>
      </c>
      <c r="C73" s="194"/>
      <c r="D73" s="194"/>
      <c r="E73" s="194"/>
      <c r="F73" s="194"/>
      <c r="G73" s="195"/>
      <c r="I73" s="1"/>
      <c r="J73" s="1"/>
      <c r="K73" s="1"/>
      <c r="L73" s="1"/>
      <c r="M73" s="1"/>
      <c r="N73" s="1"/>
      <c r="O73" s="1"/>
      <c r="P73" s="1"/>
    </row>
    <row r="74" spans="2:16" ht="9.75" customHeight="1" x14ac:dyDescent="0.35">
      <c r="I74" s="1"/>
      <c r="J74" s="1"/>
      <c r="K74" s="1"/>
      <c r="L74" s="1"/>
      <c r="M74" s="1"/>
      <c r="N74" s="1"/>
      <c r="O74" s="1"/>
      <c r="P74" s="1"/>
    </row>
    <row r="75" spans="2:16" ht="27" customHeight="1" x14ac:dyDescent="0.3">
      <c r="B75" s="189" t="s">
        <v>71</v>
      </c>
      <c r="C75" s="464" t="s">
        <v>302</v>
      </c>
      <c r="D75" s="464"/>
      <c r="E75" s="464"/>
      <c r="F75" s="464"/>
      <c r="G75" s="464"/>
      <c r="I75" s="1"/>
      <c r="J75" s="1"/>
      <c r="K75" s="1"/>
      <c r="L75" s="1"/>
      <c r="M75" s="1"/>
      <c r="N75" s="1"/>
      <c r="O75" s="1"/>
      <c r="P75" s="1"/>
    </row>
    <row r="76" spans="2:16" ht="7.95" customHeight="1" thickBot="1" x14ac:dyDescent="0.4">
      <c r="I76" s="1"/>
      <c r="J76" s="1"/>
      <c r="K76" s="1"/>
      <c r="L76" s="1"/>
      <c r="M76" s="1"/>
      <c r="N76" s="1"/>
      <c r="O76" s="1"/>
      <c r="P76" s="1"/>
    </row>
    <row r="77" spans="2:16" x14ac:dyDescent="0.35">
      <c r="B77" s="242"/>
      <c r="C77" s="496" t="s">
        <v>94</v>
      </c>
      <c r="D77" s="496"/>
      <c r="E77" s="496"/>
      <c r="F77" s="496"/>
      <c r="G77" s="243" t="s">
        <v>95</v>
      </c>
      <c r="I77" s="1"/>
      <c r="J77" s="1"/>
      <c r="K77" s="1"/>
      <c r="L77" s="1"/>
      <c r="M77" s="1"/>
      <c r="N77" s="1"/>
      <c r="O77" s="1"/>
      <c r="P77" s="1"/>
    </row>
    <row r="78" spans="2:16" x14ac:dyDescent="0.35">
      <c r="B78" s="244"/>
      <c r="C78" s="497" t="s">
        <v>96</v>
      </c>
      <c r="D78" s="497"/>
      <c r="E78" s="497"/>
      <c r="F78" s="497"/>
      <c r="G78" s="196" t="s">
        <v>97</v>
      </c>
      <c r="I78" s="1"/>
      <c r="J78" s="1"/>
      <c r="K78" s="1"/>
      <c r="L78" s="1"/>
      <c r="M78" s="1"/>
      <c r="N78" s="1"/>
      <c r="O78" s="1"/>
      <c r="P78" s="1"/>
    </row>
    <row r="79" spans="2:16" x14ac:dyDescent="0.35">
      <c r="B79" s="244"/>
      <c r="C79" s="497" t="s">
        <v>98</v>
      </c>
      <c r="D79" s="497"/>
      <c r="E79" s="497"/>
      <c r="F79" s="497"/>
      <c r="G79" s="196" t="s">
        <v>99</v>
      </c>
      <c r="I79" s="1"/>
      <c r="J79" s="1"/>
      <c r="K79" s="1"/>
      <c r="L79" s="1"/>
      <c r="M79" s="1"/>
      <c r="N79" s="1"/>
      <c r="O79" s="1"/>
      <c r="P79" s="1"/>
    </row>
    <row r="80" spans="2:16" ht="19.2" thickBot="1" x14ac:dyDescent="0.4">
      <c r="B80" s="245"/>
      <c r="C80" s="498" t="s">
        <v>100</v>
      </c>
      <c r="D80" s="498"/>
      <c r="E80" s="498"/>
      <c r="F80" s="498"/>
      <c r="G80" s="197" t="s">
        <v>101</v>
      </c>
      <c r="I80" s="1"/>
      <c r="J80" s="1"/>
      <c r="K80" s="1"/>
      <c r="L80" s="1"/>
      <c r="M80" s="1"/>
      <c r="N80" s="1"/>
      <c r="O80" s="1"/>
      <c r="P80" s="1"/>
    </row>
  </sheetData>
  <sheetProtection algorithmName="SHA-512" hashValue="HtAy+TZI4h85H8WU8Cwk6hjKKmaeaTzgRM84hI81yFcCdRtlD0PimxgHVeAzhsl4pcuX4D9HOZkbtd89QW1QgA==" saltValue="jyBLQu1vi3LJORtKtRiB3g==" spinCount="100000" sheet="1" selectLockedCells="1"/>
  <mergeCells count="32">
    <mergeCell ref="C77:F77"/>
    <mergeCell ref="C78:F78"/>
    <mergeCell ref="C79:F79"/>
    <mergeCell ref="C80:F80"/>
    <mergeCell ref="B54:G54"/>
    <mergeCell ref="C58:G58"/>
    <mergeCell ref="B60:B67"/>
    <mergeCell ref="C60:F60"/>
    <mergeCell ref="C61:F61"/>
    <mergeCell ref="C63:F63"/>
    <mergeCell ref="C64:F64"/>
    <mergeCell ref="C65:F65"/>
    <mergeCell ref="C66:F66"/>
    <mergeCell ref="C67:F67"/>
    <mergeCell ref="C62:F62"/>
    <mergeCell ref="C69:G69"/>
    <mergeCell ref="C71:F71"/>
    <mergeCell ref="C75:G75"/>
    <mergeCell ref="C52:F52"/>
    <mergeCell ref="B5:G5"/>
    <mergeCell ref="B12:G12"/>
    <mergeCell ref="B13:G22"/>
    <mergeCell ref="C31:F31"/>
    <mergeCell ref="C32:F32"/>
    <mergeCell ref="C33:F33"/>
    <mergeCell ref="B35:G35"/>
    <mergeCell ref="C45:F45"/>
    <mergeCell ref="C46:F46"/>
    <mergeCell ref="C50:F50"/>
    <mergeCell ref="C39:G39"/>
    <mergeCell ref="C6:G6"/>
    <mergeCell ref="C51:F51"/>
  </mergeCells>
  <pageMargins left="0.39370078740157483" right="0.39370078740157483" top="0.74803149606299213" bottom="0.74803149606299213" header="0.31496062992125984" footer="0.31496062992125984"/>
  <pageSetup paperSize="9" firstPageNumber="2" orientation="portrait" useFirstPageNumber="1" r:id="rId1"/>
  <headerFooter>
    <oddHeader>&amp;C&amp;"-,Gras"&amp;12BP ARTS DU SERVICE ET COMMERCIALISATION EN RESTAURATION</oddHeader>
    <oddFooter>&amp;L&amp;"-,Gras"&amp;9                  Epreuve E2
Commercialisation et Service&amp;C&amp;"-,Gras"&amp;9Session 2020
Durée 5 h  -  Coef. 12&amp;R&amp;"-,Gras"&amp;9Sujet N° ?
Page &amp;P/10</oddFooter>
    <evenHeader>&amp;C&amp;"-,Gras"&amp;12BP ARTS DU SERVICE ET COMMERCIALISATION EN RESTAURATION</evenHeader>
    <evenFooter>&amp;L   &amp;"-,Gras"&amp;9            Epreuve E2
Commercialisation et Service&amp;C&amp;"-,Gras"&amp;9Session 2017
Durée 5 h  -  Coef. 12&amp;R&amp;"-,Gras"&amp;9Sujet N°
Page 3/10</evenFooter>
  </headerFooter>
  <rowBreaks count="1" manualBreakCount="1">
    <brk id="40" min="1"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6"/>
  </sheetPr>
  <dimension ref="A1:P100"/>
  <sheetViews>
    <sheetView showGridLines="0" view="pageLayout" zoomScaleNormal="100" workbookViewId="0">
      <selection activeCell="E21" sqref="E21:H21"/>
    </sheetView>
  </sheetViews>
  <sheetFormatPr baseColWidth="10" defaultColWidth="11.33203125" defaultRowHeight="14.4" x14ac:dyDescent="0.3"/>
  <cols>
    <col min="1" max="1" width="1.109375" style="271" customWidth="1"/>
    <col min="2" max="2" width="13.5546875" style="271" customWidth="1"/>
    <col min="3" max="3" width="10.109375" style="271" customWidth="1"/>
    <col min="4" max="4" width="2.5546875" style="271" customWidth="1"/>
    <col min="5" max="5" width="15" style="271" customWidth="1"/>
    <col min="6" max="6" width="9.88671875" style="271" customWidth="1"/>
    <col min="7" max="7" width="12.109375" style="271" customWidth="1"/>
    <col min="8" max="8" width="25.6640625" style="271" customWidth="1"/>
    <col min="9" max="16" width="11.33203125" style="5"/>
    <col min="17" max="16384" width="11.33203125" style="1"/>
  </cols>
  <sheetData>
    <row r="1" spans="1:16" ht="18" x14ac:dyDescent="0.35">
      <c r="G1" s="272"/>
      <c r="H1" s="272"/>
    </row>
    <row r="2" spans="1:16" ht="8.25" customHeight="1" x14ac:dyDescent="0.3">
      <c r="B2" s="273"/>
      <c r="C2" s="274"/>
      <c r="D2" s="274"/>
      <c r="E2" s="274"/>
      <c r="G2" s="275"/>
      <c r="H2" s="275"/>
    </row>
    <row r="3" spans="1:16" ht="23.85" customHeight="1" x14ac:dyDescent="0.3">
      <c r="B3" s="566" t="s">
        <v>104</v>
      </c>
      <c r="C3" s="566"/>
      <c r="D3" s="566"/>
      <c r="E3" s="566"/>
      <c r="F3" s="566"/>
      <c r="G3" s="566"/>
      <c r="H3" s="566"/>
      <c r="I3" s="35"/>
    </row>
    <row r="4" spans="1:16" ht="15.75" customHeight="1" x14ac:dyDescent="0.35">
      <c r="B4" s="567" t="s">
        <v>105</v>
      </c>
      <c r="C4" s="567"/>
      <c r="D4" s="567"/>
      <c r="E4" s="567"/>
      <c r="F4" s="567"/>
      <c r="G4" s="567"/>
      <c r="H4" s="567"/>
      <c r="I4" s="35"/>
    </row>
    <row r="5" spans="1:16" ht="5.85" customHeight="1" x14ac:dyDescent="0.3">
      <c r="B5" s="568"/>
      <c r="C5" s="568"/>
      <c r="D5" s="568"/>
      <c r="E5" s="568"/>
      <c r="F5" s="568"/>
      <c r="G5" s="568"/>
      <c r="H5" s="568"/>
      <c r="I5" s="35"/>
    </row>
    <row r="6" spans="1:16" ht="15.75" customHeight="1" x14ac:dyDescent="0.3">
      <c r="B6" s="569" t="s">
        <v>480</v>
      </c>
      <c r="C6" s="570"/>
      <c r="D6" s="570"/>
      <c r="E6" s="570"/>
      <c r="F6" s="570"/>
      <c r="G6" s="570"/>
      <c r="H6" s="571"/>
      <c r="I6" s="1"/>
      <c r="J6" s="1"/>
      <c r="K6" s="1"/>
      <c r="L6" s="1"/>
      <c r="M6" s="1"/>
      <c r="N6" s="1"/>
      <c r="O6" s="1"/>
      <c r="P6" s="1"/>
    </row>
    <row r="7" spans="1:16" ht="24.3" customHeight="1" x14ac:dyDescent="0.3">
      <c r="B7" s="572" t="s">
        <v>484</v>
      </c>
      <c r="C7" s="573"/>
      <c r="D7" s="573"/>
      <c r="E7" s="573"/>
      <c r="F7" s="573"/>
      <c r="G7" s="573"/>
      <c r="H7" s="574"/>
      <c r="I7" s="1"/>
      <c r="J7" s="1"/>
      <c r="K7" s="1"/>
      <c r="L7" s="1"/>
      <c r="M7" s="1"/>
      <c r="N7" s="1"/>
      <c r="O7" s="1"/>
      <c r="P7" s="1"/>
    </row>
    <row r="8" spans="1:16" s="2" customFormat="1" ht="6.15" customHeight="1" thickBot="1" x14ac:dyDescent="0.35">
      <c r="A8" s="275"/>
      <c r="B8" s="277"/>
      <c r="C8" s="277"/>
      <c r="D8" s="277"/>
      <c r="E8" s="277"/>
      <c r="F8" s="277"/>
      <c r="G8" s="277"/>
      <c r="H8" s="277"/>
    </row>
    <row r="9" spans="1:16" ht="14.25" customHeight="1" thickBot="1" x14ac:dyDescent="0.35">
      <c r="B9" s="559" t="s">
        <v>485</v>
      </c>
      <c r="C9" s="560"/>
      <c r="D9" s="560"/>
      <c r="E9" s="560"/>
      <c r="F9" s="560"/>
      <c r="G9" s="560"/>
      <c r="H9" s="561"/>
    </row>
    <row r="10" spans="1:16" ht="13.5" customHeight="1" x14ac:dyDescent="0.3">
      <c r="B10" s="562" t="s">
        <v>265</v>
      </c>
      <c r="C10" s="563"/>
      <c r="D10" s="563"/>
      <c r="E10" s="575" t="s">
        <v>486</v>
      </c>
      <c r="F10" s="576"/>
      <c r="G10" s="576"/>
      <c r="H10" s="577"/>
      <c r="P10" s="1"/>
    </row>
    <row r="11" spans="1:16" ht="15.75" customHeight="1" thickBot="1" x14ac:dyDescent="0.35">
      <c r="B11" s="564" t="s">
        <v>266</v>
      </c>
      <c r="C11" s="565"/>
      <c r="D11" s="565"/>
      <c r="E11" s="578" t="s">
        <v>456</v>
      </c>
      <c r="F11" s="579"/>
      <c r="G11" s="579"/>
      <c r="H11" s="580"/>
      <c r="P11" s="1"/>
    </row>
    <row r="12" spans="1:16" s="2" customFormat="1" ht="7.95" customHeight="1" thickBot="1" x14ac:dyDescent="0.35">
      <c r="A12" s="275"/>
      <c r="B12" s="278"/>
      <c r="C12" s="278"/>
      <c r="D12" s="278"/>
      <c r="E12" s="279"/>
      <c r="F12" s="280"/>
      <c r="G12" s="280"/>
      <c r="H12" s="280"/>
      <c r="I12" s="3"/>
      <c r="J12" s="3"/>
      <c r="K12" s="3"/>
      <c r="L12" s="3"/>
      <c r="M12" s="3"/>
      <c r="N12" s="3"/>
      <c r="O12" s="3"/>
      <c r="P12" s="3"/>
    </row>
    <row r="13" spans="1:16" ht="16.5" customHeight="1" x14ac:dyDescent="0.3">
      <c r="B13" s="511" t="s">
        <v>475</v>
      </c>
      <c r="C13" s="512"/>
      <c r="D13" s="281"/>
      <c r="E13" s="513" t="s">
        <v>476</v>
      </c>
      <c r="F13" s="514"/>
      <c r="G13" s="513" t="s">
        <v>476</v>
      </c>
      <c r="H13" s="515"/>
    </row>
    <row r="14" spans="1:16" ht="14.25" customHeight="1" x14ac:dyDescent="0.3">
      <c r="B14" s="549" t="s">
        <v>106</v>
      </c>
      <c r="C14" s="550"/>
      <c r="D14" s="282"/>
      <c r="E14" s="509" t="s">
        <v>107</v>
      </c>
      <c r="F14" s="551"/>
      <c r="G14" s="509" t="s">
        <v>106</v>
      </c>
      <c r="H14" s="510"/>
    </row>
    <row r="15" spans="1:16" ht="16.5" customHeight="1" thickBot="1" x14ac:dyDescent="0.35">
      <c r="B15" s="521" t="s">
        <v>303</v>
      </c>
      <c r="C15" s="522"/>
      <c r="D15" s="283"/>
      <c r="E15" s="523" t="s">
        <v>304</v>
      </c>
      <c r="F15" s="524"/>
      <c r="G15" s="524"/>
      <c r="H15" s="525"/>
    </row>
    <row r="16" spans="1:16" ht="15.75" customHeight="1" x14ac:dyDescent="0.3">
      <c r="B16" s="284" t="s">
        <v>108</v>
      </c>
      <c r="C16" s="285" t="s">
        <v>477</v>
      </c>
      <c r="D16" s="286"/>
      <c r="E16" s="555" t="s">
        <v>474</v>
      </c>
      <c r="F16" s="531" t="s">
        <v>666</v>
      </c>
      <c r="G16" s="532"/>
      <c r="H16" s="821" t="s">
        <v>488</v>
      </c>
    </row>
    <row r="17" spans="1:16" ht="15.75" customHeight="1" thickBot="1" x14ac:dyDescent="0.35">
      <c r="B17" s="287" t="s">
        <v>474</v>
      </c>
      <c r="C17" s="288" t="s">
        <v>478</v>
      </c>
      <c r="D17" s="286"/>
      <c r="E17" s="555"/>
      <c r="F17" s="533" t="s">
        <v>667</v>
      </c>
      <c r="G17" s="534"/>
      <c r="H17" s="822"/>
    </row>
    <row r="18" spans="1:16" ht="15.75" customHeight="1" thickBot="1" x14ac:dyDescent="0.35">
      <c r="B18" s="289"/>
      <c r="C18" s="290"/>
      <c r="D18" s="286"/>
      <c r="E18" s="556"/>
      <c r="F18" s="557" t="s">
        <v>487</v>
      </c>
      <c r="G18" s="558"/>
      <c r="H18" s="823"/>
    </row>
    <row r="19" spans="1:16" s="36" customFormat="1" ht="14.25" customHeight="1" x14ac:dyDescent="0.3">
      <c r="A19" s="276"/>
      <c r="B19" s="526" t="s">
        <v>216</v>
      </c>
      <c r="C19" s="527"/>
      <c r="D19" s="291"/>
      <c r="E19" s="528" t="s">
        <v>305</v>
      </c>
      <c r="F19" s="529"/>
      <c r="G19" s="529"/>
      <c r="H19" s="530"/>
      <c r="I19" s="37"/>
      <c r="J19" s="37"/>
      <c r="K19" s="37"/>
      <c r="L19" s="37"/>
      <c r="M19" s="37"/>
      <c r="N19" s="37"/>
      <c r="O19" s="37"/>
      <c r="P19" s="37"/>
    </row>
    <row r="20" spans="1:16" ht="14.25" customHeight="1" x14ac:dyDescent="0.3">
      <c r="B20" s="541"/>
      <c r="C20" s="542"/>
      <c r="D20" s="291"/>
      <c r="E20" s="535" t="s">
        <v>308</v>
      </c>
      <c r="F20" s="536"/>
      <c r="G20" s="536"/>
      <c r="H20" s="537"/>
    </row>
    <row r="21" spans="1:16" ht="31.8" customHeight="1" x14ac:dyDescent="0.3">
      <c r="B21" s="543"/>
      <c r="C21" s="544"/>
      <c r="D21" s="291"/>
      <c r="E21" s="538"/>
      <c r="F21" s="539"/>
      <c r="G21" s="539"/>
      <c r="H21" s="540"/>
    </row>
    <row r="22" spans="1:16" ht="15" customHeight="1" x14ac:dyDescent="0.3">
      <c r="B22" s="543"/>
      <c r="C22" s="544"/>
      <c r="D22" s="291"/>
      <c r="E22" s="292" t="s">
        <v>108</v>
      </c>
      <c r="F22" s="38"/>
      <c r="G22" s="293" t="s">
        <v>109</v>
      </c>
      <c r="H22" s="315"/>
    </row>
    <row r="23" spans="1:16" ht="16.5" customHeight="1" x14ac:dyDescent="0.3">
      <c r="B23" s="543"/>
      <c r="C23" s="544"/>
      <c r="D23" s="291"/>
      <c r="E23" s="552" t="s">
        <v>309</v>
      </c>
      <c r="F23" s="553"/>
      <c r="G23" s="553"/>
      <c r="H23" s="554"/>
    </row>
    <row r="24" spans="1:16" ht="34.950000000000003" customHeight="1" x14ac:dyDescent="0.3">
      <c r="B24" s="543"/>
      <c r="C24" s="544"/>
      <c r="D24" s="291"/>
      <c r="E24" s="538"/>
      <c r="F24" s="539"/>
      <c r="G24" s="539"/>
      <c r="H24" s="540"/>
    </row>
    <row r="25" spans="1:16" ht="15" customHeight="1" x14ac:dyDescent="0.3">
      <c r="B25" s="545"/>
      <c r="C25" s="546"/>
      <c r="D25" s="291"/>
      <c r="E25" s="294" t="s">
        <v>108</v>
      </c>
      <c r="F25" s="270"/>
      <c r="G25" s="295" t="s">
        <v>109</v>
      </c>
      <c r="H25" s="315"/>
    </row>
    <row r="26" spans="1:16" s="36" customFormat="1" ht="34.200000000000003" customHeight="1" x14ac:dyDescent="0.3">
      <c r="A26" s="276"/>
      <c r="B26" s="516" t="s">
        <v>217</v>
      </c>
      <c r="C26" s="517"/>
      <c r="D26" s="291"/>
      <c r="E26" s="518" t="s">
        <v>668</v>
      </c>
      <c r="F26" s="519"/>
      <c r="G26" s="519"/>
      <c r="H26" s="520"/>
      <c r="I26" s="37"/>
      <c r="J26" s="37"/>
      <c r="K26" s="37"/>
      <c r="L26" s="37"/>
      <c r="M26" s="37"/>
      <c r="N26" s="37"/>
      <c r="O26" s="37"/>
      <c r="P26" s="37"/>
    </row>
    <row r="27" spans="1:16" s="36" customFormat="1" ht="12.75" customHeight="1" x14ac:dyDescent="0.3">
      <c r="A27" s="276"/>
      <c r="B27" s="541"/>
      <c r="C27" s="542"/>
      <c r="D27" s="291"/>
      <c r="E27" s="535" t="s">
        <v>310</v>
      </c>
      <c r="F27" s="536"/>
      <c r="G27" s="536"/>
      <c r="H27" s="537"/>
      <c r="I27" s="37"/>
      <c r="J27" s="37"/>
      <c r="K27" s="37"/>
      <c r="L27" s="37"/>
      <c r="M27" s="37"/>
      <c r="N27" s="37"/>
      <c r="O27" s="37"/>
      <c r="P27" s="37"/>
    </row>
    <row r="28" spans="1:16" s="36" customFormat="1" ht="31.8" customHeight="1" x14ac:dyDescent="0.3">
      <c r="A28" s="276"/>
      <c r="B28" s="543"/>
      <c r="C28" s="544"/>
      <c r="D28" s="291"/>
      <c r="E28" s="538"/>
      <c r="F28" s="539"/>
      <c r="G28" s="539"/>
      <c r="H28" s="540"/>
      <c r="I28" s="37"/>
      <c r="J28" s="37"/>
      <c r="K28" s="37"/>
      <c r="L28" s="37"/>
      <c r="M28" s="37"/>
      <c r="N28" s="37"/>
      <c r="O28" s="37"/>
      <c r="P28" s="37"/>
    </row>
    <row r="29" spans="1:16" s="36" customFormat="1" ht="17.25" customHeight="1" x14ac:dyDescent="0.3">
      <c r="A29" s="276"/>
      <c r="B29" s="543"/>
      <c r="C29" s="544"/>
      <c r="D29" s="291"/>
      <c r="E29" s="292" t="s">
        <v>108</v>
      </c>
      <c r="F29" s="38"/>
      <c r="G29" s="293" t="s">
        <v>109</v>
      </c>
      <c r="H29" s="315"/>
      <c r="I29" s="37"/>
      <c r="J29" s="37"/>
      <c r="K29" s="37"/>
      <c r="L29" s="37"/>
      <c r="M29" s="37"/>
      <c r="N29" s="37"/>
      <c r="O29" s="37"/>
      <c r="P29" s="37"/>
    </row>
    <row r="30" spans="1:16" ht="15" customHeight="1" x14ac:dyDescent="0.3">
      <c r="B30" s="543"/>
      <c r="C30" s="544"/>
      <c r="D30" s="291"/>
      <c r="E30" s="552" t="s">
        <v>311</v>
      </c>
      <c r="F30" s="553"/>
      <c r="G30" s="553"/>
      <c r="H30" s="554"/>
    </row>
    <row r="31" spans="1:16" ht="34.5" customHeight="1" x14ac:dyDescent="0.3">
      <c r="B31" s="543"/>
      <c r="C31" s="544"/>
      <c r="D31" s="291"/>
      <c r="E31" s="538"/>
      <c r="F31" s="539"/>
      <c r="G31" s="539"/>
      <c r="H31" s="540"/>
    </row>
    <row r="32" spans="1:16" ht="15.75" customHeight="1" x14ac:dyDescent="0.3">
      <c r="B32" s="545"/>
      <c r="C32" s="546"/>
      <c r="D32" s="291"/>
      <c r="E32" s="294" t="s">
        <v>108</v>
      </c>
      <c r="F32" s="270"/>
      <c r="G32" s="295" t="s">
        <v>109</v>
      </c>
      <c r="H32" s="315"/>
    </row>
    <row r="33" spans="1:16" ht="15.75" customHeight="1" x14ac:dyDescent="0.3">
      <c r="B33" s="516" t="s">
        <v>268</v>
      </c>
      <c r="C33" s="517"/>
      <c r="D33" s="291"/>
      <c r="E33" s="518" t="s">
        <v>306</v>
      </c>
      <c r="F33" s="519"/>
      <c r="G33" s="519"/>
      <c r="H33" s="520"/>
    </row>
    <row r="34" spans="1:16" ht="14.25" customHeight="1" x14ac:dyDescent="0.3">
      <c r="B34" s="541"/>
      <c r="C34" s="542"/>
      <c r="D34" s="291"/>
      <c r="E34" s="535" t="s">
        <v>312</v>
      </c>
      <c r="F34" s="536"/>
      <c r="G34" s="536"/>
      <c r="H34" s="537"/>
    </row>
    <row r="35" spans="1:16" ht="33.15" customHeight="1" x14ac:dyDescent="0.3">
      <c r="B35" s="543"/>
      <c r="C35" s="544"/>
      <c r="D35" s="291"/>
      <c r="E35" s="538"/>
      <c r="F35" s="539"/>
      <c r="G35" s="539"/>
      <c r="H35" s="540"/>
    </row>
    <row r="36" spans="1:16" ht="14.25" customHeight="1" x14ac:dyDescent="0.3">
      <c r="B36" s="543"/>
      <c r="C36" s="544"/>
      <c r="D36" s="291"/>
      <c r="E36" s="292" t="s">
        <v>108</v>
      </c>
      <c r="F36" s="38"/>
      <c r="G36" s="293" t="s">
        <v>109</v>
      </c>
      <c r="H36" s="315"/>
    </row>
    <row r="37" spans="1:16" ht="15.75" customHeight="1" x14ac:dyDescent="0.3">
      <c r="B37" s="543"/>
      <c r="C37" s="544"/>
      <c r="D37" s="291"/>
      <c r="E37" s="552" t="s">
        <v>313</v>
      </c>
      <c r="F37" s="553"/>
      <c r="G37" s="553"/>
      <c r="H37" s="554"/>
      <c r="I37" s="1"/>
      <c r="J37" s="1"/>
      <c r="K37" s="1"/>
      <c r="L37" s="1"/>
      <c r="M37" s="1"/>
      <c r="N37" s="1"/>
      <c r="O37" s="1"/>
      <c r="P37" s="1"/>
    </row>
    <row r="38" spans="1:16" ht="34.049999999999997" customHeight="1" x14ac:dyDescent="0.3">
      <c r="B38" s="543"/>
      <c r="C38" s="544"/>
      <c r="D38" s="291"/>
      <c r="E38" s="538"/>
      <c r="F38" s="539"/>
      <c r="G38" s="539"/>
      <c r="H38" s="540"/>
      <c r="I38" s="1"/>
      <c r="J38" s="1"/>
      <c r="K38" s="1"/>
      <c r="L38" s="1"/>
      <c r="M38" s="1"/>
      <c r="N38" s="1"/>
      <c r="O38" s="1"/>
      <c r="P38" s="1"/>
    </row>
    <row r="39" spans="1:16" ht="13.65" customHeight="1" x14ac:dyDescent="0.3">
      <c r="B39" s="547"/>
      <c r="C39" s="548"/>
      <c r="D39" s="291"/>
      <c r="E39" s="294" t="s">
        <v>108</v>
      </c>
      <c r="F39" s="270"/>
      <c r="G39" s="295" t="s">
        <v>109</v>
      </c>
      <c r="H39" s="315"/>
      <c r="I39" s="1"/>
      <c r="J39" s="1"/>
      <c r="K39" s="1"/>
      <c r="L39" s="1"/>
      <c r="M39" s="1"/>
      <c r="N39" s="1"/>
      <c r="O39" s="1"/>
      <c r="P39" s="1"/>
    </row>
    <row r="40" spans="1:16" ht="15" thickBot="1" x14ac:dyDescent="0.35">
      <c r="E40" s="296"/>
      <c r="F40" s="296"/>
      <c r="G40" s="296"/>
      <c r="H40" s="296"/>
    </row>
    <row r="41" spans="1:16" ht="20.25" customHeight="1" x14ac:dyDescent="0.3">
      <c r="B41" s="581" t="s">
        <v>479</v>
      </c>
      <c r="C41" s="582"/>
      <c r="D41" s="282"/>
      <c r="E41" s="594" t="s">
        <v>307</v>
      </c>
      <c r="F41" s="595"/>
      <c r="G41" s="595"/>
      <c r="H41" s="596"/>
      <c r="I41" s="1"/>
      <c r="J41" s="1"/>
      <c r="K41" s="1"/>
      <c r="L41" s="1"/>
      <c r="M41" s="1"/>
      <c r="N41" s="1"/>
      <c r="O41" s="1"/>
      <c r="P41" s="1"/>
    </row>
    <row r="42" spans="1:16" ht="23.25" customHeight="1" x14ac:dyDescent="0.3">
      <c r="B42" s="583"/>
      <c r="C42" s="584"/>
      <c r="D42" s="282"/>
      <c r="E42" s="597"/>
      <c r="F42" s="598"/>
      <c r="G42" s="598"/>
      <c r="H42" s="599"/>
      <c r="I42" s="1"/>
      <c r="J42" s="1"/>
      <c r="K42" s="1"/>
      <c r="L42" s="1"/>
      <c r="M42" s="1"/>
      <c r="N42" s="1"/>
      <c r="O42" s="1"/>
      <c r="P42" s="1"/>
    </row>
    <row r="43" spans="1:16" ht="15" customHeight="1" thickBot="1" x14ac:dyDescent="0.35">
      <c r="B43" s="585"/>
      <c r="C43" s="586"/>
      <c r="D43" s="282"/>
      <c r="E43" s="600"/>
      <c r="F43" s="601"/>
      <c r="G43" s="601"/>
      <c r="H43" s="602"/>
      <c r="I43" s="1"/>
      <c r="J43" s="1"/>
      <c r="K43" s="1"/>
      <c r="L43" s="1"/>
      <c r="M43" s="1"/>
      <c r="N43" s="1"/>
      <c r="O43" s="1"/>
      <c r="P43" s="1"/>
    </row>
    <row r="44" spans="1:16" s="5" customFormat="1" ht="15" customHeight="1" x14ac:dyDescent="0.3">
      <c r="A44" s="297"/>
      <c r="B44" s="298"/>
      <c r="C44" s="298"/>
      <c r="D44" s="298"/>
      <c r="E44" s="299"/>
      <c r="F44" s="299"/>
      <c r="G44" s="299"/>
      <c r="H44" s="299"/>
    </row>
    <row r="45" spans="1:16" s="5" customFormat="1" ht="15" customHeight="1" x14ac:dyDescent="0.3">
      <c r="A45" s="297"/>
      <c r="B45" s="298"/>
      <c r="C45" s="298"/>
      <c r="D45" s="298"/>
      <c r="E45" s="299"/>
      <c r="F45" s="299"/>
      <c r="G45" s="299"/>
      <c r="H45" s="299"/>
    </row>
    <row r="46" spans="1:16" s="5" customFormat="1" ht="15" customHeight="1" x14ac:dyDescent="0.3">
      <c r="A46" s="297"/>
      <c r="B46" s="298"/>
      <c r="C46" s="298"/>
      <c r="D46" s="298"/>
      <c r="E46" s="299"/>
      <c r="F46" s="299"/>
      <c r="G46" s="299"/>
      <c r="H46" s="299"/>
    </row>
    <row r="47" spans="1:16" s="5" customFormat="1" ht="15" customHeight="1" x14ac:dyDescent="0.3">
      <c r="A47" s="297"/>
      <c r="B47" s="298"/>
      <c r="C47" s="298"/>
      <c r="D47" s="298"/>
      <c r="E47" s="299"/>
      <c r="F47" s="299"/>
      <c r="G47" s="299"/>
      <c r="H47" s="299"/>
    </row>
    <row r="48" spans="1:16" s="5" customFormat="1" ht="15" customHeight="1" x14ac:dyDescent="0.3">
      <c r="A48" s="297"/>
      <c r="B48" s="298"/>
      <c r="C48" s="298"/>
      <c r="D48" s="298"/>
      <c r="E48" s="299"/>
      <c r="F48" s="299"/>
      <c r="G48" s="299"/>
      <c r="H48" s="299"/>
    </row>
    <row r="49" spans="1:16" s="5" customFormat="1" ht="15" customHeight="1" x14ac:dyDescent="0.3">
      <c r="A49" s="297"/>
      <c r="B49" s="298"/>
      <c r="C49" s="298"/>
      <c r="D49" s="298"/>
      <c r="E49" s="299"/>
      <c r="F49" s="299"/>
      <c r="G49" s="299"/>
      <c r="H49" s="299"/>
    </row>
    <row r="50" spans="1:16" s="5" customFormat="1" ht="15" customHeight="1" x14ac:dyDescent="0.3">
      <c r="A50" s="297"/>
      <c r="B50" s="298"/>
      <c r="C50" s="298"/>
      <c r="D50" s="298"/>
      <c r="E50" s="299"/>
      <c r="F50" s="299"/>
      <c r="G50" s="299"/>
      <c r="H50" s="299"/>
    </row>
    <row r="51" spans="1:16" s="5" customFormat="1" ht="15" customHeight="1" x14ac:dyDescent="0.3">
      <c r="A51" s="297"/>
      <c r="B51" s="298"/>
      <c r="C51" s="298"/>
      <c r="D51" s="298"/>
      <c r="E51" s="299"/>
      <c r="F51" s="299"/>
      <c r="G51" s="299"/>
      <c r="H51" s="299"/>
    </row>
    <row r="52" spans="1:16" s="5" customFormat="1" ht="15" customHeight="1" x14ac:dyDescent="0.3">
      <c r="A52" s="297"/>
      <c r="B52" s="298"/>
      <c r="C52" s="298"/>
      <c r="D52" s="298"/>
      <c r="E52" s="299"/>
      <c r="F52" s="299"/>
      <c r="G52" s="299"/>
      <c r="H52" s="299"/>
    </row>
    <row r="53" spans="1:16" s="5" customFormat="1" ht="15" customHeight="1" x14ac:dyDescent="0.3">
      <c r="A53" s="297"/>
      <c r="B53" s="298"/>
      <c r="C53" s="298"/>
      <c r="D53" s="298"/>
      <c r="E53" s="299"/>
      <c r="F53" s="299"/>
      <c r="G53" s="299"/>
      <c r="H53" s="299"/>
    </row>
    <row r="54" spans="1:16" s="5" customFormat="1" ht="15" customHeight="1" x14ac:dyDescent="0.3">
      <c r="A54" s="297"/>
      <c r="B54" s="298"/>
      <c r="C54" s="298"/>
      <c r="D54" s="298"/>
      <c r="E54" s="299"/>
      <c r="F54" s="299"/>
      <c r="G54" s="299"/>
      <c r="H54" s="299"/>
    </row>
    <row r="55" spans="1:16" ht="15.6" x14ac:dyDescent="0.3">
      <c r="B55" s="300" t="s">
        <v>110</v>
      </c>
      <c r="C55" s="301"/>
      <c r="D55" s="301"/>
      <c r="E55" s="301"/>
      <c r="F55" s="302"/>
      <c r="I55" s="1"/>
      <c r="J55" s="1"/>
      <c r="K55" s="1"/>
      <c r="L55" s="1"/>
      <c r="M55" s="1"/>
      <c r="N55" s="1"/>
      <c r="O55" s="1"/>
      <c r="P55" s="1"/>
    </row>
    <row r="56" spans="1:16" ht="15.6" x14ac:dyDescent="0.3">
      <c r="B56" s="300"/>
      <c r="C56" s="301"/>
      <c r="D56" s="301"/>
      <c r="E56" s="301"/>
      <c r="F56" s="302"/>
      <c r="I56" s="1"/>
      <c r="J56" s="1"/>
      <c r="K56" s="1"/>
      <c r="L56" s="1"/>
      <c r="M56" s="1"/>
      <c r="N56" s="1"/>
      <c r="O56" s="1"/>
      <c r="P56" s="1"/>
    </row>
    <row r="57" spans="1:16" ht="15.6" x14ac:dyDescent="0.3">
      <c r="B57" s="300" t="s">
        <v>287</v>
      </c>
      <c r="C57" s="301"/>
      <c r="D57" s="301"/>
      <c r="E57" s="301"/>
      <c r="F57" s="302"/>
      <c r="I57" s="1"/>
      <c r="J57" s="1"/>
      <c r="K57" s="1"/>
      <c r="L57" s="1"/>
      <c r="M57" s="1"/>
      <c r="N57" s="1"/>
      <c r="O57" s="1"/>
      <c r="P57" s="1"/>
    </row>
    <row r="58" spans="1:16" ht="15.6" x14ac:dyDescent="0.3">
      <c r="B58" s="300" t="s">
        <v>111</v>
      </c>
      <c r="C58" s="301"/>
      <c r="D58" s="301"/>
      <c r="E58" s="301"/>
      <c r="F58" s="302"/>
      <c r="I58" s="1"/>
      <c r="J58" s="1"/>
      <c r="K58" s="1"/>
      <c r="L58" s="1"/>
      <c r="M58" s="1"/>
      <c r="N58" s="1"/>
      <c r="O58" s="1"/>
      <c r="P58" s="1"/>
    </row>
    <row r="59" spans="1:16" ht="15.6" x14ac:dyDescent="0.3">
      <c r="B59" s="303"/>
      <c r="C59" s="301"/>
      <c r="D59" s="301"/>
      <c r="E59" s="301"/>
      <c r="F59" s="302"/>
      <c r="I59" s="1"/>
      <c r="J59" s="1"/>
      <c r="K59" s="1"/>
      <c r="L59" s="1"/>
      <c r="M59" s="1"/>
      <c r="N59" s="1"/>
      <c r="O59" s="1"/>
      <c r="P59" s="1"/>
    </row>
    <row r="60" spans="1:16" ht="15.6" x14ac:dyDescent="0.3">
      <c r="B60" s="300" t="s">
        <v>112</v>
      </c>
      <c r="C60" s="301"/>
      <c r="D60" s="301"/>
      <c r="E60" s="301"/>
      <c r="F60" s="302"/>
      <c r="I60" s="1"/>
      <c r="J60" s="1"/>
      <c r="K60" s="1"/>
      <c r="L60" s="1"/>
      <c r="M60" s="1"/>
      <c r="N60" s="1"/>
      <c r="O60" s="1"/>
      <c r="P60" s="1"/>
    </row>
    <row r="61" spans="1:16" ht="15.6" x14ac:dyDescent="0.3">
      <c r="B61" s="304" t="s">
        <v>113</v>
      </c>
      <c r="C61" s="301"/>
      <c r="D61" s="301"/>
      <c r="E61" s="301"/>
      <c r="F61" s="302"/>
      <c r="I61" s="1"/>
      <c r="J61" s="1"/>
      <c r="K61" s="1"/>
      <c r="L61" s="1"/>
      <c r="M61" s="1"/>
      <c r="N61" s="1"/>
      <c r="O61" s="1"/>
      <c r="P61" s="1"/>
    </row>
    <row r="62" spans="1:16" ht="15.6" x14ac:dyDescent="0.3">
      <c r="B62" s="304" t="s">
        <v>114</v>
      </c>
      <c r="C62" s="301"/>
      <c r="D62" s="301"/>
      <c r="E62" s="301"/>
      <c r="F62" s="302"/>
      <c r="I62" s="1"/>
      <c r="J62" s="1"/>
      <c r="K62" s="1"/>
      <c r="L62" s="1"/>
      <c r="M62" s="1"/>
      <c r="N62" s="1"/>
      <c r="O62" s="1"/>
      <c r="P62" s="1"/>
    </row>
    <row r="63" spans="1:16" ht="15.6" x14ac:dyDescent="0.3">
      <c r="B63" s="304" t="s">
        <v>115</v>
      </c>
      <c r="C63" s="301"/>
      <c r="D63" s="301"/>
      <c r="E63" s="301"/>
      <c r="F63" s="302"/>
      <c r="I63" s="1"/>
      <c r="J63" s="1"/>
      <c r="K63" s="1"/>
      <c r="L63" s="1"/>
      <c r="M63" s="1"/>
      <c r="N63" s="1"/>
      <c r="O63" s="1"/>
      <c r="P63" s="1"/>
    </row>
    <row r="64" spans="1:16" ht="15.6" x14ac:dyDescent="0.3">
      <c r="B64" s="305"/>
      <c r="C64" s="305"/>
      <c r="D64" s="305"/>
      <c r="I64" s="1"/>
      <c r="J64" s="1"/>
      <c r="K64" s="1"/>
      <c r="L64" s="1"/>
      <c r="M64" s="1"/>
      <c r="N64" s="1"/>
      <c r="O64" s="1"/>
      <c r="P64" s="1"/>
    </row>
    <row r="65" spans="2:16" ht="15.6" x14ac:dyDescent="0.3">
      <c r="B65" s="306"/>
      <c r="I65" s="1"/>
      <c r="J65" s="1"/>
      <c r="K65" s="1"/>
      <c r="L65" s="1"/>
      <c r="M65" s="1"/>
      <c r="N65" s="1"/>
      <c r="O65" s="1"/>
      <c r="P65" s="1"/>
    </row>
    <row r="66" spans="2:16" ht="18.75" customHeight="1" x14ac:dyDescent="0.3">
      <c r="B66" s="587" t="s">
        <v>288</v>
      </c>
      <c r="C66" s="588"/>
      <c r="D66" s="588"/>
      <c r="E66" s="589"/>
      <c r="F66" s="587" t="s">
        <v>116</v>
      </c>
      <c r="G66" s="588"/>
      <c r="H66" s="589"/>
      <c r="I66" s="1"/>
      <c r="J66" s="1"/>
      <c r="K66" s="1"/>
      <c r="L66" s="1"/>
      <c r="M66" s="1"/>
      <c r="N66" s="1"/>
      <c r="O66" s="1"/>
      <c r="P66" s="1"/>
    </row>
    <row r="67" spans="2:16" ht="15.6" x14ac:dyDescent="0.3">
      <c r="B67" s="590" t="s">
        <v>314</v>
      </c>
      <c r="C67" s="590"/>
      <c r="D67" s="590"/>
      <c r="E67" s="590"/>
      <c r="F67" s="591" t="s">
        <v>315</v>
      </c>
      <c r="G67" s="592"/>
      <c r="H67" s="593"/>
      <c r="I67" s="1"/>
      <c r="J67" s="1"/>
      <c r="K67" s="1"/>
      <c r="L67" s="1"/>
      <c r="M67" s="1"/>
      <c r="N67" s="1"/>
      <c r="O67" s="1"/>
      <c r="P67" s="1"/>
    </row>
    <row r="68" spans="2:16" ht="15.75" customHeight="1" x14ac:dyDescent="0.3">
      <c r="B68" s="603"/>
      <c r="C68" s="604"/>
      <c r="D68" s="604"/>
      <c r="E68" s="605"/>
      <c r="F68" s="606"/>
      <c r="G68" s="607"/>
      <c r="H68" s="608"/>
      <c r="M68" s="1"/>
      <c r="N68" s="1"/>
      <c r="O68" s="1"/>
      <c r="P68" s="1"/>
    </row>
    <row r="69" spans="2:16" ht="51.75" customHeight="1" x14ac:dyDescent="0.3">
      <c r="B69" s="606"/>
      <c r="C69" s="607"/>
      <c r="D69" s="607"/>
      <c r="E69" s="608"/>
      <c r="F69" s="606"/>
      <c r="G69" s="607"/>
      <c r="H69" s="608"/>
      <c r="M69" s="1"/>
      <c r="N69" s="1"/>
      <c r="O69" s="1"/>
      <c r="P69" s="1"/>
    </row>
    <row r="70" spans="2:16" ht="15.75" customHeight="1" x14ac:dyDescent="0.3">
      <c r="B70" s="606"/>
      <c r="C70" s="607"/>
      <c r="D70" s="607"/>
      <c r="E70" s="608"/>
      <c r="F70" s="606"/>
      <c r="G70" s="607"/>
      <c r="H70" s="608"/>
      <c r="M70" s="1"/>
      <c r="N70" s="1"/>
      <c r="O70" s="1"/>
      <c r="P70" s="1"/>
    </row>
    <row r="71" spans="2:16" ht="15.75" customHeight="1" x14ac:dyDescent="0.3">
      <c r="B71" s="606"/>
      <c r="C71" s="607"/>
      <c r="D71" s="607"/>
      <c r="E71" s="608"/>
      <c r="F71" s="606"/>
      <c r="G71" s="607"/>
      <c r="H71" s="608"/>
      <c r="M71" s="1"/>
      <c r="N71" s="1"/>
      <c r="O71" s="1"/>
      <c r="P71" s="1"/>
    </row>
    <row r="72" spans="2:16" ht="15.6" x14ac:dyDescent="0.3">
      <c r="B72" s="307" t="s">
        <v>117</v>
      </c>
      <c r="C72" s="275"/>
      <c r="D72" s="275"/>
      <c r="E72" s="308"/>
      <c r="F72" s="307" t="s">
        <v>117</v>
      </c>
      <c r="G72" s="275"/>
      <c r="H72" s="308"/>
      <c r="M72" s="1"/>
      <c r="N72" s="1"/>
      <c r="O72" s="1"/>
      <c r="P72" s="1"/>
    </row>
    <row r="73" spans="2:16" ht="15.6" x14ac:dyDescent="0.3">
      <c r="B73" s="309"/>
      <c r="C73" s="275"/>
      <c r="D73" s="275"/>
      <c r="E73" s="308"/>
      <c r="F73" s="310"/>
      <c r="G73" s="275"/>
      <c r="H73" s="308"/>
      <c r="M73" s="1"/>
      <c r="N73" s="1"/>
      <c r="O73" s="1"/>
      <c r="P73" s="1"/>
    </row>
    <row r="74" spans="2:16" ht="20.25" customHeight="1" x14ac:dyDescent="0.3">
      <c r="B74" s="612"/>
      <c r="C74" s="613"/>
      <c r="D74" s="613"/>
      <c r="E74" s="614"/>
      <c r="F74" s="612"/>
      <c r="G74" s="613"/>
      <c r="H74" s="614"/>
      <c r="M74" s="1"/>
      <c r="N74" s="1"/>
      <c r="O74" s="1"/>
      <c r="P74" s="1"/>
    </row>
    <row r="75" spans="2:16" ht="20.25" customHeight="1" x14ac:dyDescent="0.3">
      <c r="B75" s="609"/>
      <c r="C75" s="610"/>
      <c r="D75" s="610"/>
      <c r="E75" s="611"/>
      <c r="F75" s="609"/>
      <c r="G75" s="610"/>
      <c r="H75" s="611"/>
      <c r="M75" s="1"/>
      <c r="N75" s="1"/>
      <c r="O75" s="1"/>
      <c r="P75" s="1"/>
    </row>
    <row r="76" spans="2:16" ht="20.25" customHeight="1" x14ac:dyDescent="0.3">
      <c r="B76" s="609"/>
      <c r="C76" s="610"/>
      <c r="D76" s="610"/>
      <c r="E76" s="611"/>
      <c r="F76" s="609"/>
      <c r="G76" s="610"/>
      <c r="H76" s="611"/>
      <c r="M76" s="1"/>
      <c r="N76" s="1"/>
      <c r="O76" s="1"/>
      <c r="P76" s="1"/>
    </row>
    <row r="77" spans="2:16" ht="20.25" customHeight="1" x14ac:dyDescent="0.3">
      <c r="B77" s="609"/>
      <c r="C77" s="610"/>
      <c r="D77" s="610"/>
      <c r="E77" s="611"/>
      <c r="F77" s="609"/>
      <c r="G77" s="610"/>
      <c r="H77" s="611"/>
      <c r="M77" s="1"/>
      <c r="N77" s="1"/>
      <c r="O77" s="1"/>
      <c r="P77" s="1"/>
    </row>
    <row r="78" spans="2:16" ht="20.25" customHeight="1" x14ac:dyDescent="0.3">
      <c r="B78" s="609"/>
      <c r="C78" s="610"/>
      <c r="D78" s="610"/>
      <c r="E78" s="611"/>
      <c r="F78" s="609"/>
      <c r="G78" s="610"/>
      <c r="H78" s="611"/>
      <c r="M78" s="1"/>
      <c r="N78" s="1"/>
      <c r="O78" s="1"/>
      <c r="P78" s="1"/>
    </row>
    <row r="79" spans="2:16" ht="20.25" customHeight="1" x14ac:dyDescent="0.3">
      <c r="B79" s="609"/>
      <c r="C79" s="610"/>
      <c r="D79" s="610"/>
      <c r="E79" s="611"/>
      <c r="F79" s="609"/>
      <c r="G79" s="610"/>
      <c r="H79" s="611"/>
      <c r="M79" s="1"/>
      <c r="N79" s="1"/>
      <c r="O79" s="1"/>
      <c r="P79" s="1"/>
    </row>
    <row r="80" spans="2:16" ht="20.25" customHeight="1" x14ac:dyDescent="0.3">
      <c r="B80" s="609"/>
      <c r="C80" s="610"/>
      <c r="D80" s="610"/>
      <c r="E80" s="611"/>
      <c r="F80" s="609"/>
      <c r="G80" s="610"/>
      <c r="H80" s="611"/>
      <c r="M80" s="1"/>
      <c r="N80" s="1"/>
      <c r="O80" s="1"/>
      <c r="P80" s="1"/>
    </row>
    <row r="81" spans="2:16" ht="20.25" customHeight="1" x14ac:dyDescent="0.3">
      <c r="B81" s="609"/>
      <c r="C81" s="610"/>
      <c r="D81" s="610"/>
      <c r="E81" s="611"/>
      <c r="F81" s="609"/>
      <c r="G81" s="610"/>
      <c r="H81" s="611"/>
      <c r="M81" s="1"/>
      <c r="N81" s="1"/>
      <c r="O81" s="1"/>
      <c r="P81" s="1"/>
    </row>
    <row r="82" spans="2:16" ht="20.25" customHeight="1" x14ac:dyDescent="0.3">
      <c r="B82" s="609"/>
      <c r="C82" s="610"/>
      <c r="D82" s="610"/>
      <c r="E82" s="611"/>
      <c r="F82" s="609"/>
      <c r="G82" s="610"/>
      <c r="H82" s="611"/>
      <c r="L82" s="40"/>
      <c r="M82" s="1"/>
      <c r="N82" s="1"/>
      <c r="O82" s="1"/>
      <c r="P82" s="1"/>
    </row>
    <row r="83" spans="2:16" ht="20.25" customHeight="1" x14ac:dyDescent="0.3">
      <c r="B83" s="609"/>
      <c r="C83" s="610"/>
      <c r="D83" s="610"/>
      <c r="E83" s="611"/>
      <c r="F83" s="609"/>
      <c r="G83" s="610"/>
      <c r="H83" s="611"/>
      <c r="M83" s="1"/>
      <c r="N83" s="1"/>
      <c r="O83" s="1"/>
      <c r="P83" s="1"/>
    </row>
    <row r="84" spans="2:16" ht="20.25" customHeight="1" x14ac:dyDescent="0.3">
      <c r="B84" s="615"/>
      <c r="C84" s="616"/>
      <c r="D84" s="616"/>
      <c r="E84" s="617"/>
      <c r="F84" s="615"/>
      <c r="G84" s="616"/>
      <c r="H84" s="617"/>
      <c r="I84" s="1"/>
      <c r="J84" s="1"/>
      <c r="K84" s="1"/>
      <c r="L84" s="1"/>
      <c r="M84" s="1"/>
      <c r="N84" s="1"/>
      <c r="O84" s="1"/>
      <c r="P84" s="1"/>
    </row>
    <row r="85" spans="2:16" ht="15" x14ac:dyDescent="0.3">
      <c r="B85" s="311"/>
      <c r="C85" s="275"/>
      <c r="D85" s="275"/>
      <c r="E85" s="275"/>
      <c r="F85" s="275"/>
      <c r="G85" s="275"/>
      <c r="H85" s="275"/>
      <c r="I85" s="1"/>
      <c r="J85" s="1"/>
      <c r="K85" s="1"/>
      <c r="L85" s="1"/>
      <c r="M85" s="1"/>
      <c r="N85" s="1"/>
      <c r="O85" s="1"/>
      <c r="P85" s="1"/>
    </row>
    <row r="87" spans="2:16" x14ac:dyDescent="0.3">
      <c r="B87" s="312"/>
      <c r="I87" s="1"/>
      <c r="J87" s="1"/>
      <c r="K87" s="1"/>
      <c r="L87" s="1"/>
      <c r="M87" s="1"/>
      <c r="N87" s="1"/>
      <c r="O87" s="1"/>
      <c r="P87" s="1"/>
    </row>
    <row r="88" spans="2:16" x14ac:dyDescent="0.3">
      <c r="B88" s="312"/>
      <c r="I88" s="1"/>
      <c r="J88" s="1"/>
      <c r="K88" s="1"/>
      <c r="L88" s="1"/>
      <c r="M88" s="1"/>
      <c r="N88" s="1"/>
      <c r="O88" s="1"/>
      <c r="P88" s="1"/>
    </row>
    <row r="89" spans="2:16" ht="21" x14ac:dyDescent="0.3">
      <c r="B89" s="313"/>
      <c r="I89" s="1"/>
      <c r="J89" s="1"/>
      <c r="K89" s="1"/>
      <c r="L89" s="1"/>
      <c r="M89" s="1"/>
      <c r="N89" s="1"/>
      <c r="O89" s="1"/>
      <c r="P89" s="1"/>
    </row>
    <row r="90" spans="2:16" x14ac:dyDescent="0.3">
      <c r="B90" s="312"/>
      <c r="I90" s="1"/>
      <c r="J90" s="1"/>
      <c r="K90" s="1"/>
      <c r="L90" s="1"/>
      <c r="M90" s="1"/>
      <c r="N90" s="1"/>
      <c r="O90" s="1"/>
      <c r="P90" s="1"/>
    </row>
    <row r="91" spans="2:16" x14ac:dyDescent="0.3">
      <c r="B91" s="314"/>
      <c r="I91" s="1"/>
      <c r="J91" s="1"/>
      <c r="K91" s="1"/>
      <c r="L91" s="1"/>
      <c r="M91" s="1"/>
      <c r="N91" s="1"/>
      <c r="O91" s="1"/>
      <c r="P91" s="1"/>
    </row>
    <row r="92" spans="2:16" x14ac:dyDescent="0.3">
      <c r="B92" s="314"/>
      <c r="I92" s="1"/>
      <c r="J92" s="1"/>
      <c r="K92" s="1"/>
      <c r="L92" s="1"/>
      <c r="M92" s="1"/>
      <c r="N92" s="1"/>
      <c r="O92" s="1"/>
      <c r="P92" s="1"/>
    </row>
    <row r="93" spans="2:16" x14ac:dyDescent="0.3">
      <c r="B93" s="314"/>
      <c r="I93" s="1"/>
      <c r="J93" s="1"/>
      <c r="K93" s="1"/>
      <c r="L93" s="1"/>
      <c r="M93" s="1"/>
      <c r="N93" s="1"/>
      <c r="O93" s="1"/>
      <c r="P93" s="1"/>
    </row>
    <row r="94" spans="2:16" x14ac:dyDescent="0.3">
      <c r="B94" s="314"/>
      <c r="I94" s="1"/>
      <c r="J94" s="1"/>
      <c r="K94" s="1"/>
      <c r="L94" s="1"/>
      <c r="M94" s="1"/>
      <c r="N94" s="1"/>
      <c r="O94" s="1"/>
      <c r="P94" s="1"/>
    </row>
    <row r="95" spans="2:16" x14ac:dyDescent="0.3">
      <c r="B95" s="314"/>
      <c r="I95" s="1"/>
      <c r="J95" s="1"/>
      <c r="K95" s="1"/>
      <c r="L95" s="1"/>
      <c r="M95" s="1"/>
      <c r="N95" s="1"/>
      <c r="O95" s="1"/>
      <c r="P95" s="1"/>
    </row>
    <row r="96" spans="2:16" x14ac:dyDescent="0.3">
      <c r="B96" s="314"/>
      <c r="I96" s="1"/>
      <c r="J96" s="1"/>
      <c r="K96" s="1"/>
      <c r="L96" s="1"/>
      <c r="M96" s="1"/>
      <c r="N96" s="1"/>
      <c r="O96" s="1"/>
      <c r="P96" s="1"/>
    </row>
    <row r="97" spans="2:16" x14ac:dyDescent="0.3">
      <c r="B97" s="314"/>
      <c r="I97" s="1"/>
      <c r="J97" s="1"/>
      <c r="K97" s="1"/>
      <c r="L97" s="1"/>
      <c r="M97" s="1"/>
      <c r="N97" s="1"/>
      <c r="O97" s="1"/>
      <c r="P97" s="1"/>
    </row>
    <row r="98" spans="2:16" x14ac:dyDescent="0.3">
      <c r="B98" s="314"/>
      <c r="I98" s="1"/>
      <c r="J98" s="1"/>
      <c r="K98" s="1"/>
      <c r="L98" s="1"/>
      <c r="M98" s="1"/>
      <c r="N98" s="1"/>
      <c r="O98" s="1"/>
      <c r="P98" s="1"/>
    </row>
    <row r="99" spans="2:16" x14ac:dyDescent="0.3">
      <c r="B99" s="314"/>
      <c r="I99" s="1"/>
      <c r="J99" s="1"/>
      <c r="K99" s="1"/>
      <c r="L99" s="1"/>
      <c r="M99" s="1"/>
      <c r="N99" s="1"/>
      <c r="O99" s="1"/>
      <c r="P99" s="1"/>
    </row>
    <row r="100" spans="2:16" x14ac:dyDescent="0.3">
      <c r="B100" s="314"/>
      <c r="I100" s="1"/>
      <c r="J100" s="1"/>
      <c r="K100" s="1"/>
      <c r="L100" s="1"/>
      <c r="M100" s="1"/>
      <c r="N100" s="1"/>
      <c r="O100" s="1"/>
      <c r="P100" s="1"/>
    </row>
  </sheetData>
  <sheetProtection algorithmName="SHA-512" hashValue="eJbq3gTqWo8BpPwCV1SmZk1MFQkXwS5fnz9HifKP9ZkuEucZjhc5YIRZ7hA60r37dUGlOw5Iifcal4hNli9Iow==" saltValue="HEw2lSr9/gdFfG5y8XwqcA==" spinCount="100000" sheet="1" formatRows="0" selectLockedCells="1"/>
  <mergeCells count="75">
    <mergeCell ref="B83:E83"/>
    <mergeCell ref="F83:H83"/>
    <mergeCell ref="B84:E84"/>
    <mergeCell ref="F84:H84"/>
    <mergeCell ref="B80:E80"/>
    <mergeCell ref="F80:H80"/>
    <mergeCell ref="B81:E81"/>
    <mergeCell ref="F81:H81"/>
    <mergeCell ref="B82:E82"/>
    <mergeCell ref="F82:H82"/>
    <mergeCell ref="F79:H79"/>
    <mergeCell ref="B74:E74"/>
    <mergeCell ref="F74:H74"/>
    <mergeCell ref="B75:E75"/>
    <mergeCell ref="F75:H75"/>
    <mergeCell ref="B76:E76"/>
    <mergeCell ref="F76:H76"/>
    <mergeCell ref="B77:E77"/>
    <mergeCell ref="F77:H77"/>
    <mergeCell ref="B78:E78"/>
    <mergeCell ref="F78:H78"/>
    <mergeCell ref="B79:E79"/>
    <mergeCell ref="B67:E67"/>
    <mergeCell ref="F67:H67"/>
    <mergeCell ref="E41:H41"/>
    <mergeCell ref="E42:H43"/>
    <mergeCell ref="B68:E71"/>
    <mergeCell ref="F68:H71"/>
    <mergeCell ref="E35:H35"/>
    <mergeCell ref="E37:H37"/>
    <mergeCell ref="B41:C43"/>
    <mergeCell ref="B66:E66"/>
    <mergeCell ref="F66:H66"/>
    <mergeCell ref="B9:H9"/>
    <mergeCell ref="B10:D10"/>
    <mergeCell ref="B11:D11"/>
    <mergeCell ref="B3:H3"/>
    <mergeCell ref="B4:H4"/>
    <mergeCell ref="B5:H5"/>
    <mergeCell ref="B6:H6"/>
    <mergeCell ref="B7:H7"/>
    <mergeCell ref="E10:H10"/>
    <mergeCell ref="E11:H11"/>
    <mergeCell ref="B27:C32"/>
    <mergeCell ref="B34:C39"/>
    <mergeCell ref="B14:C14"/>
    <mergeCell ref="E14:F14"/>
    <mergeCell ref="E23:H23"/>
    <mergeCell ref="E24:H24"/>
    <mergeCell ref="E27:H27"/>
    <mergeCell ref="E28:H28"/>
    <mergeCell ref="E30:H30"/>
    <mergeCell ref="E31:H31"/>
    <mergeCell ref="E38:H38"/>
    <mergeCell ref="E16:E18"/>
    <mergeCell ref="F18:G18"/>
    <mergeCell ref="B33:C33"/>
    <mergeCell ref="E33:H33"/>
    <mergeCell ref="E34:H34"/>
    <mergeCell ref="G14:H14"/>
    <mergeCell ref="B13:C13"/>
    <mergeCell ref="E13:F13"/>
    <mergeCell ref="G13:H13"/>
    <mergeCell ref="B26:C26"/>
    <mergeCell ref="E26:H26"/>
    <mergeCell ref="B15:C15"/>
    <mergeCell ref="E15:H15"/>
    <mergeCell ref="B19:C19"/>
    <mergeCell ref="E19:H19"/>
    <mergeCell ref="F16:G16"/>
    <mergeCell ref="F17:G17"/>
    <mergeCell ref="E20:H20"/>
    <mergeCell ref="E21:H21"/>
    <mergeCell ref="B20:C25"/>
    <mergeCell ref="H16:H18"/>
  </mergeCells>
  <dataValidations count="1">
    <dataValidation allowBlank="1" showInputMessage="1" showErrorMessage="1" sqref="F44"/>
  </dataValidations>
  <pageMargins left="0.51181102362204722" right="0.19685039370078741" top="0.19685039370078741" bottom="0.19685039370078741" header="0.39370078740157483" footer="0.39370078740157483"/>
  <pageSetup paperSize="9" firstPageNumber="4" orientation="portrait" useFirstPageNumber="1" r:id="rId1"/>
  <headerFooter>
    <oddHeader>&amp;C&amp;"-,Gras"&amp;12BP ARTS DU SERVICE ET COMMERCIALISATION EN RESTAURATION</oddHeader>
    <oddFooter>&amp;L       &amp;"-,Gras"&amp;9        Epreuve E2
Commercialisation et Service&amp;C&amp;"-,Gras"&amp;9Session 2020
Durée 5 h  -  Coef. 12&amp;R&amp;"-,Gras"&amp;9Sujet N° ?
Page  &amp;P/10</oddFooter>
    <evenHeader>&amp;C&amp;"-,Gras"&amp;12BP ARTS DU SERVICE ET COMMERCIALISATION EN RESTAURATION</evenHeader>
    <evenFooter>&amp;L           &amp;"-,Gras"&amp;9    Epreuve E2
Commercialisation et Service&amp;C&amp;"-,Gras"&amp;9Session 2017
Durée 5 h  -  Coef. 12&amp;R&amp;"-,Gras"&amp;9Sujet N°
Page  5/10</even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'C:\Users\VTeulade\AppData\Local\Microsoft\Windows\Temporary Internet Files\Content.Outlook\DVUMQ13F\[BP ASCR - Matrice E2 2.xlsx]Techniques'!#REF!</xm:f>
          </x14:formula1>
          <xm:sqref>F45:F54</xm:sqref>
        </x14:dataValidation>
        <x14:dataValidation type="list" allowBlank="1" showInputMessage="1" showErrorMessage="1">
          <x14:formula1>
            <xm:f>Techniques!$B$1:$B$5</xm:f>
          </x14:formula1>
          <xm:sqref>F22 F25 F29 F32 F36 F39</xm:sqref>
        </x14:dataValidation>
        <x14:dataValidation type="list" allowBlank="1" showInputMessage="1" showErrorMessage="1">
          <x14:formula1>
            <xm:f>Techniques!$B$7:$B$13</xm:f>
          </x14:formula1>
          <xm:sqref>H22 H25 H29 H32 H36 H39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6"/>
  </sheetPr>
  <dimension ref="A1:N23"/>
  <sheetViews>
    <sheetView showGridLines="0" view="pageLayout" topLeftCell="A3" zoomScaleNormal="100" workbookViewId="0">
      <selection activeCell="C10" sqref="C10:F10"/>
    </sheetView>
  </sheetViews>
  <sheetFormatPr baseColWidth="10" defaultColWidth="11.33203125" defaultRowHeight="14.4" x14ac:dyDescent="0.3"/>
  <cols>
    <col min="1" max="1" width="12.21875" style="1" customWidth="1"/>
    <col min="2" max="2" width="38.109375" style="1" customWidth="1"/>
    <col min="3" max="3" width="8" style="1" customWidth="1"/>
    <col min="4" max="4" width="7.109375" style="1" customWidth="1"/>
    <col min="5" max="5" width="7" style="1" customWidth="1"/>
    <col min="6" max="6" width="25.77734375" style="1" customWidth="1"/>
    <col min="7" max="16384" width="11.33203125" style="1"/>
  </cols>
  <sheetData>
    <row r="1" spans="1:14" ht="18" x14ac:dyDescent="0.35">
      <c r="D1" s="622"/>
      <c r="E1" s="622"/>
      <c r="F1" s="198"/>
    </row>
    <row r="2" spans="1:14" ht="15.6" x14ac:dyDescent="0.3">
      <c r="A2" s="28"/>
      <c r="B2" s="29"/>
      <c r="E2" s="2"/>
      <c r="F2" s="2"/>
    </row>
    <row r="3" spans="1:14" ht="8.85" customHeight="1" thickBot="1" x14ac:dyDescent="0.35"/>
    <row r="4" spans="1:14" ht="26.4" thickBot="1" x14ac:dyDescent="0.35">
      <c r="A4" s="623" t="s">
        <v>260</v>
      </c>
      <c r="B4" s="624"/>
      <c r="C4" s="624"/>
      <c r="D4" s="624"/>
      <c r="E4" s="624"/>
      <c r="F4" s="625"/>
      <c r="G4" s="30"/>
      <c r="H4" s="30"/>
    </row>
    <row r="5" spans="1:14" ht="27" customHeight="1" thickBot="1" x14ac:dyDescent="0.35">
      <c r="A5" s="31"/>
      <c r="B5" s="5"/>
      <c r="C5" s="5"/>
      <c r="D5" s="5"/>
      <c r="E5" s="5"/>
      <c r="F5" s="5"/>
    </row>
    <row r="6" spans="1:14" ht="10.199999999999999" customHeight="1" x14ac:dyDescent="0.3">
      <c r="A6" s="626" t="s">
        <v>262</v>
      </c>
      <c r="B6" s="627"/>
      <c r="C6" s="627" t="s">
        <v>261</v>
      </c>
      <c r="D6" s="627"/>
      <c r="E6" s="627"/>
      <c r="F6" s="632"/>
    </row>
    <row r="7" spans="1:14" ht="7.95" customHeight="1" thickBot="1" x14ac:dyDescent="0.35">
      <c r="A7" s="628"/>
      <c r="B7" s="629"/>
      <c r="C7" s="629"/>
      <c r="D7" s="629"/>
      <c r="E7" s="629"/>
      <c r="F7" s="633"/>
    </row>
    <row r="8" spans="1:14" ht="15" hidden="1" thickBot="1" x14ac:dyDescent="0.35">
      <c r="A8" s="630"/>
      <c r="B8" s="631"/>
      <c r="C8" s="631"/>
      <c r="D8" s="631"/>
      <c r="E8" s="631"/>
      <c r="F8" s="634"/>
    </row>
    <row r="9" spans="1:14" ht="15" customHeight="1" thickBot="1" x14ac:dyDescent="0.35">
      <c r="A9" s="635"/>
      <c r="B9" s="636"/>
      <c r="C9" s="636"/>
      <c r="D9" s="636"/>
      <c r="E9" s="636"/>
      <c r="F9" s="637"/>
    </row>
    <row r="10" spans="1:14" ht="83.25" customHeight="1" x14ac:dyDescent="0.3">
      <c r="A10" s="32" t="s">
        <v>0</v>
      </c>
      <c r="B10" s="412">
        <f>'Document 1 - Menu'!E21</f>
        <v>0</v>
      </c>
      <c r="C10" s="638" t="s">
        <v>319</v>
      </c>
      <c r="D10" s="638"/>
      <c r="E10" s="638"/>
      <c r="F10" s="639"/>
      <c r="G10" s="640"/>
      <c r="H10" s="640"/>
      <c r="I10" s="640"/>
      <c r="J10" s="640"/>
      <c r="K10" s="640"/>
      <c r="L10" s="640"/>
      <c r="M10" s="640"/>
      <c r="N10" s="640"/>
    </row>
    <row r="11" spans="1:14" ht="83.25" customHeight="1" x14ac:dyDescent="0.3">
      <c r="A11" s="33" t="s">
        <v>1</v>
      </c>
      <c r="B11" s="413">
        <f>'Document 1 - Menu'!E24</f>
        <v>0</v>
      </c>
      <c r="C11" s="618" t="s">
        <v>319</v>
      </c>
      <c r="D11" s="618"/>
      <c r="E11" s="618"/>
      <c r="F11" s="619"/>
      <c r="G11" s="5"/>
      <c r="H11" s="5"/>
      <c r="I11" s="5"/>
      <c r="J11" s="5"/>
      <c r="K11" s="5"/>
      <c r="L11" s="5"/>
      <c r="M11" s="5"/>
      <c r="N11" s="5"/>
    </row>
    <row r="12" spans="1:14" ht="83.25" customHeight="1" x14ac:dyDescent="0.3">
      <c r="A12" s="33" t="s">
        <v>102</v>
      </c>
      <c r="B12" s="413">
        <f>'Document 1 - Menu'!E28</f>
        <v>0</v>
      </c>
      <c r="C12" s="618" t="s">
        <v>319</v>
      </c>
      <c r="D12" s="618"/>
      <c r="E12" s="618"/>
      <c r="F12" s="619"/>
    </row>
    <row r="13" spans="1:14" ht="75.150000000000006" customHeight="1" x14ac:dyDescent="0.3">
      <c r="A13" s="33" t="s">
        <v>103</v>
      </c>
      <c r="B13" s="413">
        <f>'Document 1 - Menu'!E31</f>
        <v>0</v>
      </c>
      <c r="C13" s="618" t="s">
        <v>319</v>
      </c>
      <c r="D13" s="618"/>
      <c r="E13" s="618"/>
      <c r="F13" s="619"/>
    </row>
    <row r="14" spans="1:14" ht="78.150000000000006" customHeight="1" x14ac:dyDescent="0.3">
      <c r="A14" s="33" t="s">
        <v>258</v>
      </c>
      <c r="B14" s="413">
        <f>'Document 1 - Menu'!E35</f>
        <v>0</v>
      </c>
      <c r="C14" s="618" t="s">
        <v>319</v>
      </c>
      <c r="D14" s="618"/>
      <c r="E14" s="618"/>
      <c r="F14" s="619"/>
    </row>
    <row r="15" spans="1:14" ht="83.25" customHeight="1" x14ac:dyDescent="0.3">
      <c r="A15" s="33" t="s">
        <v>259</v>
      </c>
      <c r="B15" s="413">
        <f>'Document 1 - Menu'!E38</f>
        <v>0</v>
      </c>
      <c r="C15" s="618" t="s">
        <v>319</v>
      </c>
      <c r="D15" s="618"/>
      <c r="E15" s="618"/>
      <c r="F15" s="619"/>
    </row>
    <row r="16" spans="1:14" ht="70.2" customHeight="1" thickBot="1" x14ac:dyDescent="0.35">
      <c r="A16" s="34" t="s">
        <v>20</v>
      </c>
      <c r="B16" s="414">
        <f>'Document 1 - Menu'!E42</f>
        <v>0</v>
      </c>
      <c r="C16" s="620" t="s">
        <v>319</v>
      </c>
      <c r="D16" s="620"/>
      <c r="E16" s="620"/>
      <c r="F16" s="621"/>
    </row>
    <row r="19" ht="10.199999999999999" customHeight="1" x14ac:dyDescent="0.3"/>
    <row r="23" ht="27" customHeight="1" x14ac:dyDescent="0.3"/>
  </sheetData>
  <sheetProtection algorithmName="SHA-512" hashValue="1MvzxllcUHfuGD9mHdF1oWdWgVYvZxU3MMYs9C5k7I5dSwI0FNYpJpLiZRNVwo16hDz1PEbzwd2wTKK+dRto8w==" saltValue="Ylo+OU5I+9ex/sBHZKNIaw==" spinCount="100000" sheet="1" formatRows="0" selectLockedCells="1"/>
  <mergeCells count="13">
    <mergeCell ref="G10:N10"/>
    <mergeCell ref="C11:F11"/>
    <mergeCell ref="C12:F12"/>
    <mergeCell ref="C13:F13"/>
    <mergeCell ref="C14:F14"/>
    <mergeCell ref="C15:F15"/>
    <mergeCell ref="C16:F16"/>
    <mergeCell ref="D1:E1"/>
    <mergeCell ref="A4:F4"/>
    <mergeCell ref="A6:B8"/>
    <mergeCell ref="C6:F8"/>
    <mergeCell ref="A9:F9"/>
    <mergeCell ref="C10:F10"/>
  </mergeCells>
  <conditionalFormatting sqref="B10:B16">
    <cfRule type="cellIs" dxfId="34" priority="1" operator="equal">
      <formula>0</formula>
    </cfRule>
  </conditionalFormatting>
  <pageMargins left="0.19685039370078741" right="0.19685039370078741" top="0.59055118110236227" bottom="0.74803149606299213" header="0.31496062992125984" footer="0.59055118110236227"/>
  <pageSetup paperSize="9" orientation="portrait" r:id="rId1"/>
  <headerFooter>
    <oddHeader>&amp;C&amp;"-,Gras"&amp;12BP ARTS DU SERVICE ET COMMERCIALISATION EN RESTAURATION</oddHeader>
    <oddFooter>&amp;L &amp;"-,Gras"&amp;9              Epreuve E2
Commercialisation et Service&amp;C&amp;"-,Gras"&amp;9Session 2020
Durée 5 h  -  Coef. 12&amp;R&amp;"-,Gras"&amp;9Sujet N° ?
Page 6/10</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B1:H38"/>
  <sheetViews>
    <sheetView showGridLines="0" view="pageLayout" zoomScaleNormal="100" workbookViewId="0">
      <selection activeCell="E11" sqref="E11:H11"/>
    </sheetView>
  </sheetViews>
  <sheetFormatPr baseColWidth="10" defaultRowHeight="14.4" x14ac:dyDescent="0.3"/>
  <cols>
    <col min="1" max="1" width="1.33203125" customWidth="1"/>
    <col min="3" max="3" width="31.33203125" customWidth="1"/>
    <col min="4" max="6" width="4.33203125" customWidth="1"/>
    <col min="7" max="7" width="40" customWidth="1"/>
    <col min="8" max="8" width="11.33203125" hidden="1" customWidth="1"/>
  </cols>
  <sheetData>
    <row r="1" spans="2:8" ht="18.75" customHeight="1" thickBot="1" x14ac:dyDescent="0.4">
      <c r="D1" s="656" t="s">
        <v>118</v>
      </c>
      <c r="E1" s="657"/>
      <c r="F1" s="657"/>
      <c r="G1" s="199"/>
    </row>
    <row r="2" spans="2:8" ht="4.95" customHeight="1" x14ac:dyDescent="0.3">
      <c r="B2" s="41"/>
      <c r="C2" s="42"/>
      <c r="F2" s="43"/>
      <c r="G2" s="43"/>
    </row>
    <row r="3" spans="2:8" ht="21" x14ac:dyDescent="0.3">
      <c r="B3" s="646" t="s">
        <v>119</v>
      </c>
      <c r="C3" s="647"/>
      <c r="D3" s="647"/>
      <c r="E3" s="647"/>
      <c r="F3" s="647"/>
      <c r="G3" s="647"/>
      <c r="H3" s="647"/>
    </row>
    <row r="4" spans="2:8" ht="5.25" customHeight="1" thickBot="1" x14ac:dyDescent="0.35">
      <c r="B4" s="44"/>
    </row>
    <row r="5" spans="2:8" ht="27" customHeight="1" x14ac:dyDescent="0.3">
      <c r="B5" s="648" t="s">
        <v>120</v>
      </c>
      <c r="C5" s="649"/>
      <c r="D5" s="650" t="s">
        <v>121</v>
      </c>
      <c r="E5" s="650" t="s">
        <v>122</v>
      </c>
      <c r="F5" s="650" t="s">
        <v>123</v>
      </c>
      <c r="G5" s="652" t="s">
        <v>124</v>
      </c>
    </row>
    <row r="6" spans="2:8" ht="15" customHeight="1" x14ac:dyDescent="0.3">
      <c r="B6" s="644"/>
      <c r="C6" s="645"/>
      <c r="D6" s="651"/>
      <c r="E6" s="651"/>
      <c r="F6" s="651"/>
      <c r="G6" s="653"/>
    </row>
    <row r="7" spans="2:8" ht="7.8" customHeight="1" x14ac:dyDescent="0.3">
      <c r="B7" s="644"/>
      <c r="C7" s="645"/>
      <c r="D7" s="651"/>
      <c r="E7" s="651"/>
      <c r="F7" s="651"/>
      <c r="G7" s="653"/>
    </row>
    <row r="8" spans="2:8" ht="15.75" customHeight="1" x14ac:dyDescent="0.3">
      <c r="B8" s="641" t="s">
        <v>125</v>
      </c>
      <c r="C8" s="642"/>
      <c r="D8" s="642"/>
      <c r="E8" s="642"/>
      <c r="F8" s="642"/>
      <c r="G8" s="643"/>
    </row>
    <row r="9" spans="2:8" ht="15" customHeight="1" x14ac:dyDescent="0.3">
      <c r="B9" s="644"/>
      <c r="C9" s="645"/>
      <c r="D9" s="45" t="s">
        <v>126</v>
      </c>
      <c r="E9" s="45" t="s">
        <v>126</v>
      </c>
      <c r="F9" s="45" t="s">
        <v>126</v>
      </c>
      <c r="G9" s="46"/>
    </row>
    <row r="10" spans="2:8" ht="21" customHeight="1" x14ac:dyDescent="0.3">
      <c r="B10" s="644"/>
      <c r="C10" s="645"/>
      <c r="D10" s="45" t="s">
        <v>126</v>
      </c>
      <c r="E10" s="45" t="s">
        <v>126</v>
      </c>
      <c r="F10" s="45" t="s">
        <v>126</v>
      </c>
      <c r="G10" s="46"/>
    </row>
    <row r="11" spans="2:8" ht="21" customHeight="1" x14ac:dyDescent="0.3">
      <c r="B11" s="644"/>
      <c r="C11" s="645"/>
      <c r="D11" s="45" t="s">
        <v>126</v>
      </c>
      <c r="E11" s="45" t="s">
        <v>126</v>
      </c>
      <c r="F11" s="45" t="s">
        <v>126</v>
      </c>
      <c r="G11" s="46"/>
    </row>
    <row r="12" spans="2:8" ht="21" customHeight="1" x14ac:dyDescent="0.3">
      <c r="B12" s="644"/>
      <c r="C12" s="645"/>
      <c r="D12" s="45" t="s">
        <v>126</v>
      </c>
      <c r="E12" s="45" t="s">
        <v>126</v>
      </c>
      <c r="F12" s="45" t="s">
        <v>126</v>
      </c>
      <c r="G12" s="46"/>
    </row>
    <row r="13" spans="2:8" ht="21" customHeight="1" x14ac:dyDescent="0.3">
      <c r="B13" s="644"/>
      <c r="C13" s="645"/>
      <c r="D13" s="45" t="s">
        <v>126</v>
      </c>
      <c r="E13" s="45" t="s">
        <v>126</v>
      </c>
      <c r="F13" s="45" t="s">
        <v>126</v>
      </c>
      <c r="G13" s="46"/>
    </row>
    <row r="14" spans="2:8" ht="21" customHeight="1" x14ac:dyDescent="0.3">
      <c r="B14" s="644"/>
      <c r="C14" s="645"/>
      <c r="D14" s="45" t="s">
        <v>126</v>
      </c>
      <c r="E14" s="45" t="s">
        <v>126</v>
      </c>
      <c r="F14" s="45" t="s">
        <v>126</v>
      </c>
      <c r="G14" s="46"/>
    </row>
    <row r="15" spans="2:8" ht="21" customHeight="1" x14ac:dyDescent="0.3">
      <c r="B15" s="644"/>
      <c r="C15" s="645"/>
      <c r="D15" s="45" t="s">
        <v>126</v>
      </c>
      <c r="E15" s="45" t="s">
        <v>126</v>
      </c>
      <c r="F15" s="45" t="s">
        <v>126</v>
      </c>
      <c r="G15" s="46"/>
    </row>
    <row r="16" spans="2:8" ht="21" customHeight="1" x14ac:dyDescent="0.3">
      <c r="B16" s="644"/>
      <c r="C16" s="645"/>
      <c r="D16" s="45" t="s">
        <v>126</v>
      </c>
      <c r="E16" s="45" t="s">
        <v>126</v>
      </c>
      <c r="F16" s="45" t="s">
        <v>126</v>
      </c>
      <c r="G16" s="46"/>
    </row>
    <row r="17" spans="2:7" ht="21" customHeight="1" x14ac:dyDescent="0.3">
      <c r="B17" s="644"/>
      <c r="C17" s="645"/>
      <c r="D17" s="45" t="s">
        <v>126</v>
      </c>
      <c r="E17" s="45" t="s">
        <v>126</v>
      </c>
      <c r="F17" s="45" t="s">
        <v>126</v>
      </c>
      <c r="G17" s="46"/>
    </row>
    <row r="18" spans="2:7" ht="21" customHeight="1" x14ac:dyDescent="0.3">
      <c r="B18" s="644"/>
      <c r="C18" s="645"/>
      <c r="D18" s="45" t="s">
        <v>126</v>
      </c>
      <c r="E18" s="45" t="s">
        <v>126</v>
      </c>
      <c r="F18" s="45" t="s">
        <v>126</v>
      </c>
      <c r="G18" s="46"/>
    </row>
    <row r="19" spans="2:7" ht="10.199999999999999" customHeight="1" x14ac:dyDescent="0.3">
      <c r="B19" s="641" t="s">
        <v>127</v>
      </c>
      <c r="C19" s="642"/>
      <c r="D19" s="642"/>
      <c r="E19" s="642"/>
      <c r="F19" s="642"/>
      <c r="G19" s="643"/>
    </row>
    <row r="20" spans="2:7" ht="21" customHeight="1" x14ac:dyDescent="0.3">
      <c r="B20" s="644"/>
      <c r="C20" s="645"/>
      <c r="D20" s="45" t="s">
        <v>126</v>
      </c>
      <c r="E20" s="45" t="s">
        <v>126</v>
      </c>
      <c r="F20" s="45" t="s">
        <v>126</v>
      </c>
      <c r="G20" s="46"/>
    </row>
    <row r="21" spans="2:7" ht="21" customHeight="1" x14ac:dyDescent="0.3">
      <c r="B21" s="644"/>
      <c r="C21" s="645"/>
      <c r="D21" s="45" t="s">
        <v>126</v>
      </c>
      <c r="E21" s="45" t="s">
        <v>126</v>
      </c>
      <c r="F21" s="45" t="s">
        <v>126</v>
      </c>
      <c r="G21" s="46"/>
    </row>
    <row r="22" spans="2:7" ht="21" customHeight="1" x14ac:dyDescent="0.3">
      <c r="B22" s="644"/>
      <c r="C22" s="645"/>
      <c r="D22" s="45" t="s">
        <v>126</v>
      </c>
      <c r="E22" s="45" t="s">
        <v>126</v>
      </c>
      <c r="F22" s="45" t="s">
        <v>126</v>
      </c>
      <c r="G22" s="46"/>
    </row>
    <row r="23" spans="2:7" ht="27" customHeight="1" x14ac:dyDescent="0.3">
      <c r="B23" s="644"/>
      <c r="C23" s="645"/>
      <c r="D23" s="45" t="s">
        <v>126</v>
      </c>
      <c r="E23" s="45" t="s">
        <v>126</v>
      </c>
      <c r="F23" s="45" t="s">
        <v>126</v>
      </c>
      <c r="G23" s="46"/>
    </row>
    <row r="24" spans="2:7" ht="21" customHeight="1" x14ac:dyDescent="0.3">
      <c r="B24" s="644"/>
      <c r="C24" s="645"/>
      <c r="D24" s="45" t="s">
        <v>126</v>
      </c>
      <c r="E24" s="45" t="s">
        <v>126</v>
      </c>
      <c r="F24" s="45" t="s">
        <v>126</v>
      </c>
      <c r="G24" s="46"/>
    </row>
    <row r="25" spans="2:7" ht="21" customHeight="1" x14ac:dyDescent="0.3">
      <c r="B25" s="644"/>
      <c r="C25" s="645"/>
      <c r="D25" s="45" t="s">
        <v>126</v>
      </c>
      <c r="E25" s="45" t="s">
        <v>126</v>
      </c>
      <c r="F25" s="45" t="s">
        <v>126</v>
      </c>
      <c r="G25" s="46"/>
    </row>
    <row r="26" spans="2:7" ht="21" customHeight="1" x14ac:dyDescent="0.3">
      <c r="B26" s="644"/>
      <c r="C26" s="645"/>
      <c r="D26" s="45" t="s">
        <v>126</v>
      </c>
      <c r="E26" s="45" t="s">
        <v>126</v>
      </c>
      <c r="F26" s="45" t="s">
        <v>126</v>
      </c>
      <c r="G26" s="46"/>
    </row>
    <row r="27" spans="2:7" ht="21" customHeight="1" x14ac:dyDescent="0.3">
      <c r="B27" s="644"/>
      <c r="C27" s="645"/>
      <c r="D27" s="45" t="s">
        <v>126</v>
      </c>
      <c r="E27" s="45" t="s">
        <v>126</v>
      </c>
      <c r="F27" s="45" t="s">
        <v>126</v>
      </c>
      <c r="G27" s="46"/>
    </row>
    <row r="28" spans="2:7" ht="21" customHeight="1" x14ac:dyDescent="0.3">
      <c r="B28" s="644"/>
      <c r="C28" s="645"/>
      <c r="D28" s="45" t="s">
        <v>126</v>
      </c>
      <c r="E28" s="45" t="s">
        <v>126</v>
      </c>
      <c r="F28" s="45" t="s">
        <v>126</v>
      </c>
      <c r="G28" s="46"/>
    </row>
    <row r="29" spans="2:7" ht="21" customHeight="1" x14ac:dyDescent="0.3">
      <c r="B29" s="644"/>
      <c r="C29" s="645"/>
      <c r="D29" s="45" t="s">
        <v>126</v>
      </c>
      <c r="E29" s="45" t="s">
        <v>126</v>
      </c>
      <c r="F29" s="45" t="s">
        <v>126</v>
      </c>
      <c r="G29" s="46"/>
    </row>
    <row r="30" spans="2:7" ht="11.4" customHeight="1" x14ac:dyDescent="0.3">
      <c r="B30" s="641" t="s">
        <v>128</v>
      </c>
      <c r="C30" s="642"/>
      <c r="D30" s="642"/>
      <c r="E30" s="642"/>
      <c r="F30" s="642"/>
      <c r="G30" s="643"/>
    </row>
    <row r="31" spans="2:7" ht="21" customHeight="1" x14ac:dyDescent="0.3">
      <c r="B31" s="644"/>
      <c r="C31" s="645"/>
      <c r="D31" s="45" t="s">
        <v>126</v>
      </c>
      <c r="E31" s="45" t="s">
        <v>126</v>
      </c>
      <c r="F31" s="45" t="s">
        <v>126</v>
      </c>
      <c r="G31" s="46"/>
    </row>
    <row r="32" spans="2:7" ht="21" customHeight="1" x14ac:dyDescent="0.3">
      <c r="B32" s="644"/>
      <c r="C32" s="645"/>
      <c r="D32" s="45" t="s">
        <v>126</v>
      </c>
      <c r="E32" s="45" t="s">
        <v>126</v>
      </c>
      <c r="F32" s="45" t="s">
        <v>126</v>
      </c>
      <c r="G32" s="46"/>
    </row>
    <row r="33" spans="2:7" ht="21" customHeight="1" x14ac:dyDescent="0.3">
      <c r="B33" s="644"/>
      <c r="C33" s="645"/>
      <c r="D33" s="45" t="s">
        <v>126</v>
      </c>
      <c r="E33" s="45" t="s">
        <v>126</v>
      </c>
      <c r="F33" s="45" t="s">
        <v>126</v>
      </c>
      <c r="G33" s="46"/>
    </row>
    <row r="34" spans="2:7" ht="21" customHeight="1" x14ac:dyDescent="0.3">
      <c r="B34" s="644"/>
      <c r="C34" s="645"/>
      <c r="D34" s="45" t="s">
        <v>126</v>
      </c>
      <c r="E34" s="45" t="s">
        <v>126</v>
      </c>
      <c r="F34" s="45" t="s">
        <v>126</v>
      </c>
      <c r="G34" s="46"/>
    </row>
    <row r="35" spans="2:7" ht="21" customHeight="1" x14ac:dyDescent="0.3">
      <c r="B35" s="644"/>
      <c r="C35" s="645"/>
      <c r="D35" s="45" t="s">
        <v>126</v>
      </c>
      <c r="E35" s="45" t="s">
        <v>126</v>
      </c>
      <c r="F35" s="45" t="s">
        <v>126</v>
      </c>
      <c r="G35" s="46"/>
    </row>
    <row r="36" spans="2:7" ht="21" customHeight="1" x14ac:dyDescent="0.3">
      <c r="B36" s="644"/>
      <c r="C36" s="645"/>
      <c r="D36" s="45" t="s">
        <v>126</v>
      </c>
      <c r="E36" s="45" t="s">
        <v>126</v>
      </c>
      <c r="F36" s="45" t="s">
        <v>126</v>
      </c>
      <c r="G36" s="46"/>
    </row>
    <row r="37" spans="2:7" ht="21" customHeight="1" x14ac:dyDescent="0.3">
      <c r="B37" s="644"/>
      <c r="C37" s="645"/>
      <c r="D37" s="45" t="s">
        <v>126</v>
      </c>
      <c r="E37" s="45" t="s">
        <v>126</v>
      </c>
      <c r="F37" s="45" t="s">
        <v>126</v>
      </c>
      <c r="G37" s="46"/>
    </row>
    <row r="38" spans="2:7" ht="20.25" customHeight="1" thickBot="1" x14ac:dyDescent="0.35">
      <c r="B38" s="654"/>
      <c r="C38" s="655"/>
      <c r="D38" s="47" t="s">
        <v>126</v>
      </c>
      <c r="E38" s="47" t="s">
        <v>126</v>
      </c>
      <c r="F38" s="47" t="s">
        <v>126</v>
      </c>
      <c r="G38" s="48"/>
    </row>
  </sheetData>
  <sheetProtection algorithmName="SHA-512" hashValue="19WJjR/ErJSpMSFnjoRV0UA2y3ZsJMkTuGGY259vlKQnsq8N6WXFnCc29JmP8GJxQxE9AUrNF29oHEMvkT73Dw==" saltValue="LtZKhjn2fEdetcghnozRaw==" spinCount="100000" sheet="1" selectLockedCells="1"/>
  <mergeCells count="38">
    <mergeCell ref="B38:C38"/>
    <mergeCell ref="D1:F1"/>
    <mergeCell ref="B32:C32"/>
    <mergeCell ref="B33:C33"/>
    <mergeCell ref="B34:C34"/>
    <mergeCell ref="B35:C35"/>
    <mergeCell ref="B36:C36"/>
    <mergeCell ref="B37:C37"/>
    <mergeCell ref="B26:C26"/>
    <mergeCell ref="B27:C27"/>
    <mergeCell ref="B28:C28"/>
    <mergeCell ref="B29:C29"/>
    <mergeCell ref="B30:G30"/>
    <mergeCell ref="B31:C31"/>
    <mergeCell ref="B20:C20"/>
    <mergeCell ref="B21:C21"/>
    <mergeCell ref="B12:C12"/>
    <mergeCell ref="B22:C22"/>
    <mergeCell ref="B23:C23"/>
    <mergeCell ref="B24:C24"/>
    <mergeCell ref="B25:C25"/>
    <mergeCell ref="B19:G19"/>
    <mergeCell ref="B18:C18"/>
    <mergeCell ref="B13:C13"/>
    <mergeCell ref="B14:C14"/>
    <mergeCell ref="B15:C15"/>
    <mergeCell ref="B16:C16"/>
    <mergeCell ref="B17:C17"/>
    <mergeCell ref="B8:G8"/>
    <mergeCell ref="B9:C9"/>
    <mergeCell ref="B10:C10"/>
    <mergeCell ref="B11:C11"/>
    <mergeCell ref="B3:H3"/>
    <mergeCell ref="B5:C7"/>
    <mergeCell ref="D5:D7"/>
    <mergeCell ref="E5:E7"/>
    <mergeCell ref="F5:F7"/>
    <mergeCell ref="G5:G7"/>
  </mergeCells>
  <pageMargins left="0.19685039370078741" right="0.19685039370078741" top="0.59055118110236227" bottom="0.74803149606299213" header="0.31496062992125984" footer="0.31496062992125984"/>
  <pageSetup paperSize="9" orientation="portrait" r:id="rId1"/>
  <headerFooter>
    <oddHeader>&amp;C&amp;"-,Gras"&amp;12BP ARTS DU SERVICE ET COMMERCIALISATION EN RESTAURATION</oddHeader>
    <oddFooter>&amp;L&amp;"-,Gras"&amp;9               Epreuve E2
Commercialisation et Service&amp;C&amp;"-,Gras"&amp;9Session 2020
Durée 5 h  -  Coef. 12&amp;R&amp;"-,Gras"&amp;9Sujet N° ?
Page 7/10</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AA33"/>
  <sheetViews>
    <sheetView showGridLines="0" view="pageLayout" zoomScaleNormal="100" workbookViewId="0">
      <selection activeCell="E11" sqref="E11:H11"/>
    </sheetView>
  </sheetViews>
  <sheetFormatPr baseColWidth="10" defaultColWidth="11.33203125" defaultRowHeight="14.4" x14ac:dyDescent="0.3"/>
  <cols>
    <col min="1" max="1" width="17.88671875" customWidth="1"/>
    <col min="2" max="26" width="4.88671875" customWidth="1"/>
    <col min="27" max="27" width="1.88671875" customWidth="1"/>
  </cols>
  <sheetData>
    <row r="1" spans="1:27" ht="18.600000000000001" thickBot="1" x14ac:dyDescent="0.4">
      <c r="S1" s="667"/>
      <c r="T1" s="667"/>
      <c r="U1" s="667"/>
      <c r="V1" s="667"/>
      <c r="W1" s="667"/>
      <c r="X1" s="667"/>
      <c r="Y1" s="667"/>
      <c r="Z1" s="667"/>
    </row>
    <row r="2" spans="1:27" ht="18.600000000000001" thickBot="1" x14ac:dyDescent="0.4">
      <c r="A2" s="41"/>
      <c r="B2" s="42"/>
      <c r="C2" s="26"/>
      <c r="D2" s="26"/>
      <c r="E2" s="26"/>
      <c r="F2" s="26"/>
      <c r="G2" s="26"/>
      <c r="H2" s="26"/>
      <c r="I2" s="26"/>
      <c r="J2" s="26"/>
      <c r="K2" s="26"/>
      <c r="L2" s="26"/>
      <c r="M2" s="26"/>
      <c r="N2" s="26"/>
      <c r="O2" s="26"/>
      <c r="P2" s="26"/>
      <c r="R2" s="49"/>
      <c r="S2" s="656" t="s">
        <v>129</v>
      </c>
      <c r="T2" s="657"/>
      <c r="U2" s="657"/>
      <c r="V2" s="657"/>
      <c r="W2" s="657"/>
      <c r="X2" s="657"/>
      <c r="Y2" s="657"/>
      <c r="Z2" s="668"/>
    </row>
    <row r="3" spans="1:27" ht="15.6" x14ac:dyDescent="0.3">
      <c r="A3" s="41"/>
      <c r="B3" s="42"/>
      <c r="C3" s="26"/>
      <c r="D3" s="26"/>
      <c r="E3" s="26"/>
      <c r="F3" s="26"/>
      <c r="G3" s="26"/>
      <c r="H3" s="26"/>
      <c r="I3" s="26"/>
      <c r="J3" s="26"/>
      <c r="K3" s="26"/>
      <c r="L3" s="26"/>
      <c r="M3" s="26"/>
      <c r="N3" s="26"/>
      <c r="O3" s="26"/>
      <c r="P3" s="26"/>
      <c r="Q3" s="26"/>
      <c r="R3" s="26"/>
      <c r="S3" s="26"/>
      <c r="T3" s="26"/>
      <c r="U3" s="26"/>
      <c r="V3" s="26"/>
      <c r="W3" s="26"/>
      <c r="X3" s="26"/>
      <c r="Y3" s="26"/>
      <c r="Z3" s="26"/>
    </row>
    <row r="4" spans="1:27" ht="25.8" x14ac:dyDescent="0.4">
      <c r="A4" s="50" t="s">
        <v>130</v>
      </c>
      <c r="B4" s="51"/>
      <c r="C4" s="51"/>
      <c r="D4" s="51"/>
      <c r="E4" s="51"/>
      <c r="F4" s="51"/>
      <c r="G4" s="51"/>
      <c r="H4" s="51"/>
      <c r="I4" s="51"/>
      <c r="J4" s="51"/>
      <c r="K4" s="51"/>
      <c r="L4" s="51"/>
      <c r="M4" s="51"/>
      <c r="N4" s="51"/>
      <c r="O4" s="51"/>
      <c r="P4" s="51"/>
      <c r="Q4" s="51"/>
      <c r="R4" s="51"/>
      <c r="S4" s="51"/>
      <c r="T4" s="51"/>
      <c r="U4" s="51"/>
      <c r="V4" s="51"/>
      <c r="W4" s="51"/>
      <c r="X4" s="51"/>
      <c r="Y4" s="51"/>
      <c r="Z4" s="51"/>
    </row>
    <row r="5" spans="1:27" ht="27" customHeight="1" x14ac:dyDescent="0.3">
      <c r="A5" s="52"/>
    </row>
    <row r="6" spans="1:27" ht="21.6" thickBot="1" x14ac:dyDescent="0.35">
      <c r="A6" s="669" t="s">
        <v>131</v>
      </c>
      <c r="B6" s="669"/>
      <c r="C6" s="669"/>
      <c r="D6" s="669"/>
      <c r="E6" s="669"/>
      <c r="F6" s="669"/>
      <c r="G6" s="669"/>
      <c r="H6" s="669"/>
      <c r="I6" s="669"/>
      <c r="J6" s="669"/>
      <c r="K6" s="669"/>
      <c r="L6" s="669"/>
      <c r="M6" s="669"/>
      <c r="N6" s="669"/>
      <c r="O6" s="669"/>
      <c r="P6" s="669"/>
      <c r="Q6" s="669"/>
      <c r="R6" s="669"/>
      <c r="S6" s="669"/>
      <c r="T6" s="669"/>
      <c r="U6" s="669"/>
      <c r="V6" s="669"/>
      <c r="W6" s="669"/>
      <c r="X6" s="669"/>
      <c r="Y6" s="669"/>
      <c r="Z6" s="669"/>
    </row>
    <row r="7" spans="1:27" ht="15.75" customHeight="1" x14ac:dyDescent="0.3">
      <c r="A7" s="685"/>
      <c r="B7" s="692" t="s">
        <v>132</v>
      </c>
      <c r="C7" s="662"/>
      <c r="D7" s="662"/>
      <c r="E7" s="662"/>
      <c r="F7" s="662"/>
      <c r="G7" s="662"/>
      <c r="H7" s="686"/>
      <c r="I7" s="661" t="s">
        <v>133</v>
      </c>
      <c r="J7" s="662"/>
      <c r="K7" s="662"/>
      <c r="L7" s="662"/>
      <c r="M7" s="662"/>
      <c r="N7" s="662"/>
      <c r="O7" s="662"/>
      <c r="P7" s="662"/>
      <c r="Q7" s="662"/>
      <c r="R7" s="686"/>
      <c r="S7" s="661" t="s">
        <v>134</v>
      </c>
      <c r="T7" s="662"/>
      <c r="U7" s="662"/>
      <c r="V7" s="662"/>
      <c r="W7" s="686"/>
      <c r="X7" s="661" t="s">
        <v>135</v>
      </c>
      <c r="Y7" s="662"/>
      <c r="Z7" s="663"/>
      <c r="AA7" s="53"/>
    </row>
    <row r="8" spans="1:27" ht="15.75" customHeight="1" x14ac:dyDescent="0.3">
      <c r="A8" s="685"/>
      <c r="B8" s="693"/>
      <c r="C8" s="665"/>
      <c r="D8" s="665"/>
      <c r="E8" s="665"/>
      <c r="F8" s="665"/>
      <c r="G8" s="665"/>
      <c r="H8" s="687"/>
      <c r="I8" s="670" t="s">
        <v>136</v>
      </c>
      <c r="J8" s="671"/>
      <c r="K8" s="672"/>
      <c r="L8" s="673" t="s">
        <v>137</v>
      </c>
      <c r="M8" s="672"/>
      <c r="N8" s="673" t="s">
        <v>138</v>
      </c>
      <c r="O8" s="671"/>
      <c r="P8" s="672"/>
      <c r="Q8" s="673" t="s">
        <v>139</v>
      </c>
      <c r="R8" s="674"/>
      <c r="S8" s="664"/>
      <c r="T8" s="665"/>
      <c r="U8" s="665"/>
      <c r="V8" s="665"/>
      <c r="W8" s="687"/>
      <c r="X8" s="664"/>
      <c r="Y8" s="665"/>
      <c r="Z8" s="666"/>
      <c r="AA8" s="54"/>
    </row>
    <row r="9" spans="1:27" ht="15" customHeight="1" x14ac:dyDescent="0.3">
      <c r="A9" s="685"/>
      <c r="B9" s="675" t="s">
        <v>140</v>
      </c>
      <c r="C9" s="676" t="s">
        <v>136</v>
      </c>
      <c r="D9" s="676" t="s">
        <v>138</v>
      </c>
      <c r="E9" s="676" t="s">
        <v>141</v>
      </c>
      <c r="F9" s="676" t="s">
        <v>142</v>
      </c>
      <c r="G9" s="691" t="s">
        <v>139</v>
      </c>
      <c r="H9" s="690"/>
      <c r="I9" s="658" t="s">
        <v>143</v>
      </c>
      <c r="J9" s="676" t="s">
        <v>144</v>
      </c>
      <c r="K9" s="676" t="s">
        <v>145</v>
      </c>
      <c r="L9" s="676" t="s">
        <v>143</v>
      </c>
      <c r="M9" s="676" t="s">
        <v>144</v>
      </c>
      <c r="N9" s="676" t="s">
        <v>143</v>
      </c>
      <c r="O9" s="676" t="s">
        <v>144</v>
      </c>
      <c r="P9" s="676" t="s">
        <v>145</v>
      </c>
      <c r="Q9" s="676"/>
      <c r="R9" s="677"/>
      <c r="S9" s="658" t="s">
        <v>146</v>
      </c>
      <c r="T9" s="676" t="s">
        <v>147</v>
      </c>
      <c r="U9" s="688" t="s">
        <v>148</v>
      </c>
      <c r="V9" s="689" t="s">
        <v>139</v>
      </c>
      <c r="W9" s="690"/>
      <c r="X9" s="658" t="s">
        <v>149</v>
      </c>
      <c r="Y9" s="659"/>
      <c r="Z9" s="660"/>
      <c r="AA9" s="55"/>
    </row>
    <row r="10" spans="1:27" ht="33.75" customHeight="1" thickBot="1" x14ac:dyDescent="0.35">
      <c r="A10" s="685"/>
      <c r="B10" s="675"/>
      <c r="C10" s="676"/>
      <c r="D10" s="676"/>
      <c r="E10" s="676"/>
      <c r="F10" s="676"/>
      <c r="G10" s="56"/>
      <c r="H10" s="57"/>
      <c r="I10" s="658"/>
      <c r="J10" s="676"/>
      <c r="K10" s="676"/>
      <c r="L10" s="676"/>
      <c r="M10" s="676"/>
      <c r="N10" s="676"/>
      <c r="O10" s="676"/>
      <c r="P10" s="676"/>
      <c r="Q10" s="676"/>
      <c r="R10" s="677"/>
      <c r="S10" s="658"/>
      <c r="T10" s="676"/>
      <c r="U10" s="676"/>
      <c r="V10" s="58"/>
      <c r="W10" s="59"/>
      <c r="X10" s="658"/>
      <c r="Y10" s="659"/>
      <c r="Z10" s="660"/>
      <c r="AA10" s="55"/>
    </row>
    <row r="11" spans="1:27" ht="15" x14ac:dyDescent="0.3">
      <c r="A11" s="60" t="s">
        <v>150</v>
      </c>
      <c r="B11" s="61"/>
      <c r="C11" s="62"/>
      <c r="D11" s="62"/>
      <c r="E11" s="63"/>
      <c r="F11" s="63"/>
      <c r="G11" s="63"/>
      <c r="H11" s="64"/>
      <c r="I11" s="65"/>
      <c r="J11" s="66"/>
      <c r="K11" s="66"/>
      <c r="L11" s="66"/>
      <c r="M11" s="66"/>
      <c r="N11" s="66"/>
      <c r="O11" s="66"/>
      <c r="P11" s="66"/>
      <c r="Q11" s="66"/>
      <c r="R11" s="67"/>
      <c r="S11" s="68"/>
      <c r="T11" s="69"/>
      <c r="U11" s="69"/>
      <c r="V11" s="70"/>
      <c r="W11" s="71"/>
      <c r="X11" s="72"/>
      <c r="Y11" s="56"/>
      <c r="Z11" s="73"/>
      <c r="AA11" s="55"/>
    </row>
    <row r="12" spans="1:27" ht="15" x14ac:dyDescent="0.3">
      <c r="A12" s="74" t="s">
        <v>151</v>
      </c>
      <c r="B12" s="75"/>
      <c r="C12" s="66"/>
      <c r="D12" s="66"/>
      <c r="E12" s="66"/>
      <c r="F12" s="66"/>
      <c r="G12" s="66"/>
      <c r="H12" s="67"/>
      <c r="I12" s="65"/>
      <c r="J12" s="66"/>
      <c r="K12" s="66"/>
      <c r="L12" s="66"/>
      <c r="M12" s="66"/>
      <c r="N12" s="66"/>
      <c r="O12" s="66"/>
      <c r="P12" s="66"/>
      <c r="Q12" s="66"/>
      <c r="R12" s="67"/>
      <c r="S12" s="65"/>
      <c r="T12" s="66"/>
      <c r="U12" s="66"/>
      <c r="V12" s="76"/>
      <c r="W12" s="77"/>
      <c r="X12" s="65"/>
      <c r="Y12" s="66"/>
      <c r="Z12" s="78"/>
      <c r="AA12" s="55"/>
    </row>
    <row r="13" spans="1:27" ht="15" x14ac:dyDescent="0.3">
      <c r="A13" s="74" t="s">
        <v>152</v>
      </c>
      <c r="B13" s="75"/>
      <c r="C13" s="66"/>
      <c r="D13" s="66"/>
      <c r="E13" s="66"/>
      <c r="F13" s="66"/>
      <c r="G13" s="66"/>
      <c r="H13" s="67"/>
      <c r="I13" s="65"/>
      <c r="J13" s="66"/>
      <c r="K13" s="66"/>
      <c r="L13" s="66"/>
      <c r="M13" s="66"/>
      <c r="N13" s="66"/>
      <c r="O13" s="66"/>
      <c r="P13" s="66"/>
      <c r="Q13" s="66"/>
      <c r="R13" s="67"/>
      <c r="S13" s="65"/>
      <c r="T13" s="66"/>
      <c r="U13" s="66"/>
      <c r="V13" s="76"/>
      <c r="W13" s="77"/>
      <c r="X13" s="65"/>
      <c r="Y13" s="66"/>
      <c r="Z13" s="78"/>
      <c r="AA13" s="55"/>
    </row>
    <row r="14" spans="1:27" ht="15" x14ac:dyDescent="0.3">
      <c r="A14" s="74" t="s">
        <v>153</v>
      </c>
      <c r="B14" s="75"/>
      <c r="C14" s="66"/>
      <c r="D14" s="66"/>
      <c r="E14" s="66"/>
      <c r="F14" s="66"/>
      <c r="G14" s="66"/>
      <c r="H14" s="67"/>
      <c r="I14" s="65"/>
      <c r="J14" s="66"/>
      <c r="K14" s="66"/>
      <c r="L14" s="66"/>
      <c r="M14" s="66"/>
      <c r="N14" s="66"/>
      <c r="O14" s="66"/>
      <c r="P14" s="66"/>
      <c r="Q14" s="66"/>
      <c r="R14" s="67"/>
      <c r="S14" s="65"/>
      <c r="T14" s="66"/>
      <c r="U14" s="66"/>
      <c r="V14" s="76"/>
      <c r="W14" s="77"/>
      <c r="X14" s="65"/>
      <c r="Y14" s="66"/>
      <c r="Z14" s="78"/>
      <c r="AA14" s="55"/>
    </row>
    <row r="15" spans="1:27" ht="15" x14ac:dyDescent="0.3">
      <c r="A15" s="74" t="s">
        <v>154</v>
      </c>
      <c r="B15" s="75"/>
      <c r="C15" s="66"/>
      <c r="D15" s="66"/>
      <c r="E15" s="66"/>
      <c r="F15" s="66"/>
      <c r="G15" s="66"/>
      <c r="H15" s="67"/>
      <c r="I15" s="65"/>
      <c r="J15" s="66"/>
      <c r="K15" s="66"/>
      <c r="L15" s="66"/>
      <c r="M15" s="66"/>
      <c r="N15" s="66"/>
      <c r="O15" s="66"/>
      <c r="P15" s="66"/>
      <c r="Q15" s="66"/>
      <c r="R15" s="67"/>
      <c r="S15" s="65"/>
      <c r="T15" s="66"/>
      <c r="U15" s="66"/>
      <c r="V15" s="76"/>
      <c r="W15" s="77"/>
      <c r="X15" s="65"/>
      <c r="Y15" s="66"/>
      <c r="Z15" s="78"/>
      <c r="AA15" s="55"/>
    </row>
    <row r="16" spans="1:27" ht="16.2" thickBot="1" x14ac:dyDescent="0.35">
      <c r="A16" s="79" t="s">
        <v>155</v>
      </c>
      <c r="B16" s="80"/>
      <c r="C16" s="81"/>
      <c r="D16" s="81"/>
      <c r="E16" s="81"/>
      <c r="F16" s="81"/>
      <c r="G16" s="81"/>
      <c r="H16" s="82"/>
      <c r="I16" s="83"/>
      <c r="J16" s="81"/>
      <c r="K16" s="81"/>
      <c r="L16" s="81"/>
      <c r="M16" s="81"/>
      <c r="N16" s="81"/>
      <c r="O16" s="81"/>
      <c r="P16" s="81"/>
      <c r="Q16" s="81"/>
      <c r="R16" s="82"/>
      <c r="S16" s="83"/>
      <c r="T16" s="81"/>
      <c r="U16" s="81"/>
      <c r="V16" s="84"/>
      <c r="W16" s="85"/>
      <c r="X16" s="83"/>
      <c r="Y16" s="81"/>
      <c r="Z16" s="86"/>
      <c r="AA16" s="54"/>
    </row>
    <row r="17" spans="1:27" ht="16.2" thickTop="1" thickBot="1" x14ac:dyDescent="0.35">
      <c r="A17" s="87" t="s">
        <v>156</v>
      </c>
      <c r="B17" s="88"/>
      <c r="C17" s="89"/>
      <c r="D17" s="89"/>
      <c r="E17" s="89"/>
      <c r="F17" s="89"/>
      <c r="G17" s="89"/>
      <c r="H17" s="90"/>
      <c r="I17" s="91"/>
      <c r="J17" s="89"/>
      <c r="K17" s="89"/>
      <c r="L17" s="89"/>
      <c r="M17" s="89"/>
      <c r="N17" s="89"/>
      <c r="O17" s="89"/>
      <c r="P17" s="89"/>
      <c r="Q17" s="89"/>
      <c r="R17" s="90"/>
      <c r="S17" s="91"/>
      <c r="T17" s="89"/>
      <c r="U17" s="89"/>
      <c r="V17" s="92"/>
      <c r="W17" s="93"/>
      <c r="X17" s="91"/>
      <c r="Y17" s="89"/>
      <c r="Z17" s="94"/>
      <c r="AA17" s="55"/>
    </row>
    <row r="18" spans="1:27" ht="15" thickTop="1" x14ac:dyDescent="0.3">
      <c r="A18" s="694" t="s">
        <v>157</v>
      </c>
      <c r="B18" s="696"/>
      <c r="C18" s="697"/>
      <c r="D18" s="697"/>
      <c r="E18" s="697"/>
      <c r="F18" s="697"/>
      <c r="G18" s="697"/>
      <c r="H18" s="697"/>
      <c r="I18" s="697"/>
      <c r="J18" s="697"/>
      <c r="K18" s="697"/>
      <c r="L18" s="697"/>
      <c r="M18" s="697"/>
      <c r="N18" s="697"/>
      <c r="O18" s="697"/>
      <c r="P18" s="697"/>
      <c r="Q18" s="697"/>
      <c r="R18" s="697"/>
      <c r="S18" s="697"/>
      <c r="T18" s="697"/>
      <c r="U18" s="697"/>
      <c r="V18" s="697"/>
      <c r="W18" s="697"/>
      <c r="X18" s="697"/>
      <c r="Y18" s="697"/>
      <c r="Z18" s="698"/>
      <c r="AA18" s="55"/>
    </row>
    <row r="19" spans="1:27" ht="10.199999999999999" customHeight="1" thickBot="1" x14ac:dyDescent="0.35">
      <c r="A19" s="695"/>
      <c r="B19" s="699"/>
      <c r="C19" s="700"/>
      <c r="D19" s="700"/>
      <c r="E19" s="700"/>
      <c r="F19" s="700"/>
      <c r="G19" s="700"/>
      <c r="H19" s="700"/>
      <c r="I19" s="700"/>
      <c r="J19" s="700"/>
      <c r="K19" s="700"/>
      <c r="L19" s="700"/>
      <c r="M19" s="700"/>
      <c r="N19" s="700"/>
      <c r="O19" s="700"/>
      <c r="P19" s="700"/>
      <c r="Q19" s="700"/>
      <c r="R19" s="700"/>
      <c r="S19" s="700"/>
      <c r="T19" s="700"/>
      <c r="U19" s="700"/>
      <c r="V19" s="700"/>
      <c r="W19" s="700"/>
      <c r="X19" s="700"/>
      <c r="Y19" s="700"/>
      <c r="Z19" s="701"/>
      <c r="AA19" s="55"/>
    </row>
    <row r="20" spans="1:27" x14ac:dyDescent="0.3">
      <c r="A20" s="52"/>
    </row>
    <row r="21" spans="1:27" ht="21.6" thickBot="1" x14ac:dyDescent="0.35">
      <c r="A21" s="678" t="s">
        <v>158</v>
      </c>
      <c r="B21" s="678"/>
      <c r="C21" s="678"/>
      <c r="D21" s="678"/>
      <c r="E21" s="678"/>
      <c r="F21" s="678"/>
      <c r="G21" s="678"/>
      <c r="H21" s="678"/>
      <c r="I21" s="678"/>
      <c r="J21" s="678"/>
      <c r="K21" s="678"/>
      <c r="L21" s="678"/>
      <c r="M21" s="678"/>
      <c r="N21" s="678"/>
      <c r="O21" s="678"/>
      <c r="P21" s="678"/>
      <c r="Q21" s="678"/>
      <c r="R21" s="678"/>
      <c r="S21" s="678"/>
      <c r="T21" s="678"/>
      <c r="U21" s="678"/>
      <c r="V21" s="678"/>
      <c r="W21" s="678"/>
      <c r="X21" s="678"/>
      <c r="Y21" s="678"/>
      <c r="Z21" s="678"/>
    </row>
    <row r="22" spans="1:27" ht="15" thickBot="1" x14ac:dyDescent="0.35">
      <c r="B22" s="95"/>
      <c r="C22" s="95"/>
      <c r="D22" s="95"/>
      <c r="E22" s="679" t="s">
        <v>159</v>
      </c>
      <c r="F22" s="680"/>
      <c r="G22" s="680"/>
      <c r="H22" s="680"/>
      <c r="I22" s="680" t="s">
        <v>160</v>
      </c>
      <c r="J22" s="680"/>
      <c r="K22" s="680"/>
      <c r="L22" s="681"/>
      <c r="M22" s="682" t="s">
        <v>161</v>
      </c>
      <c r="N22" s="683"/>
      <c r="O22" s="683"/>
      <c r="P22" s="683"/>
      <c r="Q22" s="683"/>
      <c r="R22" s="683"/>
      <c r="S22" s="683"/>
      <c r="T22" s="684"/>
      <c r="U22" s="43"/>
    </row>
    <row r="23" spans="1:27" ht="27" customHeight="1" x14ac:dyDescent="0.3">
      <c r="B23" s="682" t="s">
        <v>162</v>
      </c>
      <c r="C23" s="683"/>
      <c r="D23" s="684"/>
      <c r="E23" s="702" t="s">
        <v>163</v>
      </c>
      <c r="F23" s="703"/>
      <c r="G23" s="703"/>
      <c r="H23" s="703"/>
      <c r="I23" s="703"/>
      <c r="J23" s="703"/>
      <c r="K23" s="703"/>
      <c r="L23" s="704"/>
      <c r="M23" s="702" t="s">
        <v>164</v>
      </c>
      <c r="N23" s="703"/>
      <c r="O23" s="703"/>
      <c r="P23" s="703"/>
      <c r="Q23" s="703" t="s">
        <v>165</v>
      </c>
      <c r="R23" s="703"/>
      <c r="S23" s="703"/>
      <c r="T23" s="704"/>
      <c r="U23" s="49"/>
      <c r="V23" s="96"/>
      <c r="W23" s="49"/>
      <c r="X23" s="49"/>
      <c r="Y23" s="49"/>
    </row>
    <row r="24" spans="1:27" x14ac:dyDescent="0.3">
      <c r="B24" s="97" t="s">
        <v>166</v>
      </c>
      <c r="C24" s="98"/>
      <c r="D24" s="98"/>
      <c r="E24" s="705"/>
      <c r="F24" s="706"/>
      <c r="G24" s="706"/>
      <c r="H24" s="706"/>
      <c r="I24" s="706"/>
      <c r="J24" s="706"/>
      <c r="K24" s="706"/>
      <c r="L24" s="707"/>
      <c r="M24" s="705" t="s">
        <v>167</v>
      </c>
      <c r="N24" s="706"/>
      <c r="O24" s="706"/>
      <c r="P24" s="706"/>
      <c r="Q24" s="706"/>
      <c r="R24" s="706"/>
      <c r="S24" s="706"/>
      <c r="T24" s="707"/>
      <c r="U24" s="96"/>
      <c r="V24" s="96"/>
      <c r="W24" s="49"/>
      <c r="X24" s="49"/>
      <c r="Y24" s="49"/>
    </row>
    <row r="25" spans="1:27" x14ac:dyDescent="0.3">
      <c r="B25" s="708" t="s">
        <v>168</v>
      </c>
      <c r="C25" s="709"/>
      <c r="D25" s="709"/>
      <c r="E25" s="705"/>
      <c r="F25" s="706"/>
      <c r="G25" s="706"/>
      <c r="H25" s="706"/>
      <c r="I25" s="706"/>
      <c r="J25" s="706"/>
      <c r="K25" s="706"/>
      <c r="L25" s="707"/>
      <c r="M25" s="705" t="s">
        <v>169</v>
      </c>
      <c r="N25" s="706"/>
      <c r="O25" s="706"/>
      <c r="P25" s="706"/>
      <c r="Q25" s="710"/>
      <c r="R25" s="710"/>
      <c r="S25" s="710"/>
      <c r="T25" s="711"/>
      <c r="U25" s="96"/>
      <c r="V25" s="96"/>
      <c r="W25" s="49"/>
      <c r="X25" s="49"/>
      <c r="Y25" s="49"/>
    </row>
    <row r="26" spans="1:27" x14ac:dyDescent="0.3">
      <c r="B26" s="708" t="s">
        <v>170</v>
      </c>
      <c r="C26" s="709"/>
      <c r="D26" s="709"/>
      <c r="E26" s="705"/>
      <c r="F26" s="706"/>
      <c r="G26" s="706"/>
      <c r="H26" s="706"/>
      <c r="I26" s="706"/>
      <c r="J26" s="706"/>
      <c r="K26" s="706"/>
      <c r="L26" s="707"/>
      <c r="M26" s="705" t="s">
        <v>171</v>
      </c>
      <c r="N26" s="706"/>
      <c r="O26" s="706"/>
      <c r="P26" s="706"/>
      <c r="Q26" s="710"/>
      <c r="R26" s="710"/>
      <c r="S26" s="710"/>
      <c r="T26" s="711"/>
      <c r="U26" s="96"/>
      <c r="V26" s="96"/>
      <c r="W26" s="49"/>
      <c r="X26" s="49"/>
      <c r="Y26" s="49"/>
    </row>
    <row r="27" spans="1:27" x14ac:dyDescent="0.3">
      <c r="B27" s="708" t="s">
        <v>172</v>
      </c>
      <c r="C27" s="709"/>
      <c r="D27" s="709"/>
      <c r="E27" s="705"/>
      <c r="F27" s="706"/>
      <c r="G27" s="706"/>
      <c r="H27" s="706"/>
      <c r="I27" s="706"/>
      <c r="J27" s="706"/>
      <c r="K27" s="706"/>
      <c r="L27" s="707"/>
      <c r="M27" s="705" t="s">
        <v>220</v>
      </c>
      <c r="N27" s="706"/>
      <c r="O27" s="706"/>
      <c r="P27" s="706"/>
      <c r="Q27" s="710"/>
      <c r="R27" s="710"/>
      <c r="S27" s="710"/>
      <c r="T27" s="711"/>
      <c r="U27" s="96"/>
      <c r="V27" s="96"/>
      <c r="W27" s="49"/>
      <c r="X27" s="49"/>
      <c r="Y27" s="49"/>
    </row>
    <row r="28" spans="1:27" ht="15" thickBot="1" x14ac:dyDescent="0.35">
      <c r="B28" s="712" t="s">
        <v>139</v>
      </c>
      <c r="C28" s="713"/>
      <c r="D28" s="713"/>
      <c r="E28" s="714"/>
      <c r="F28" s="715"/>
      <c r="G28" s="715"/>
      <c r="H28" s="715"/>
      <c r="I28" s="715"/>
      <c r="J28" s="715"/>
      <c r="K28" s="715"/>
      <c r="L28" s="716"/>
      <c r="M28" s="714" t="s">
        <v>139</v>
      </c>
      <c r="N28" s="715"/>
      <c r="O28" s="715"/>
      <c r="P28" s="715"/>
      <c r="Q28" s="717"/>
      <c r="R28" s="717"/>
      <c r="S28" s="717"/>
      <c r="T28" s="718"/>
      <c r="U28" s="96"/>
      <c r="V28" s="96"/>
      <c r="W28" s="49"/>
      <c r="X28" s="49"/>
      <c r="Y28" s="49"/>
    </row>
    <row r="29" spans="1:27" x14ac:dyDescent="0.3">
      <c r="B29" s="99"/>
      <c r="C29" s="99"/>
      <c r="D29" s="99"/>
      <c r="E29" s="100"/>
      <c r="F29" s="100"/>
      <c r="G29" s="100"/>
      <c r="H29" s="100"/>
      <c r="I29" s="100"/>
      <c r="J29" s="100"/>
      <c r="K29" s="100"/>
      <c r="L29" s="100"/>
      <c r="M29" s="100"/>
      <c r="N29" s="100"/>
      <c r="O29" s="100"/>
      <c r="P29" s="100"/>
      <c r="Q29" s="101"/>
      <c r="R29" s="101"/>
      <c r="S29" s="101"/>
      <c r="T29" s="101"/>
      <c r="U29" s="96"/>
      <c r="V29" s="96"/>
      <c r="W29" s="49"/>
      <c r="X29" s="49"/>
      <c r="Y29" s="49"/>
    </row>
    <row r="30" spans="1:27" x14ac:dyDescent="0.3">
      <c r="A30" s="101"/>
      <c r="B30" s="101"/>
      <c r="C30" s="101"/>
      <c r="D30" s="101"/>
      <c r="E30" s="96"/>
      <c r="F30" s="96"/>
      <c r="G30" s="96"/>
      <c r="H30" s="96"/>
      <c r="I30" s="96"/>
      <c r="J30" s="96"/>
      <c r="K30" s="96"/>
      <c r="L30" s="96"/>
      <c r="M30" s="102"/>
      <c r="N30" s="101"/>
      <c r="O30" s="101"/>
      <c r="P30" s="101"/>
      <c r="Q30" s="101"/>
      <c r="R30" s="96"/>
      <c r="S30" s="96"/>
      <c r="T30" s="96"/>
      <c r="U30" s="96"/>
      <c r="V30" s="96"/>
      <c r="W30" s="96"/>
      <c r="X30" s="49"/>
      <c r="Y30" s="49"/>
    </row>
    <row r="31" spans="1:27" x14ac:dyDescent="0.3">
      <c r="A31" s="101"/>
      <c r="B31" s="101"/>
      <c r="C31" s="101"/>
      <c r="D31" s="101"/>
      <c r="E31" s="96"/>
      <c r="F31" s="96"/>
      <c r="G31" s="96"/>
      <c r="H31" s="96"/>
      <c r="I31" s="96"/>
      <c r="J31" s="96"/>
      <c r="K31" s="96"/>
      <c r="L31" s="96"/>
      <c r="M31" s="102"/>
      <c r="N31" s="101"/>
      <c r="O31" s="101"/>
      <c r="P31" s="101"/>
      <c r="Q31" s="101"/>
      <c r="R31" s="96"/>
      <c r="S31" s="96"/>
      <c r="T31" s="96"/>
      <c r="U31" s="96"/>
      <c r="V31" s="96"/>
      <c r="W31" s="96"/>
      <c r="X31" s="49"/>
      <c r="Y31" s="49"/>
    </row>
    <row r="32" spans="1:27" x14ac:dyDescent="0.3">
      <c r="A32" s="101"/>
      <c r="B32" s="101"/>
      <c r="C32" s="101"/>
      <c r="D32" s="101"/>
      <c r="E32" s="96"/>
      <c r="F32" s="96"/>
      <c r="G32" s="96"/>
      <c r="H32" s="96"/>
      <c r="I32" s="96"/>
      <c r="J32" s="96"/>
      <c r="K32" s="96"/>
      <c r="L32" s="96"/>
      <c r="M32" s="102"/>
      <c r="N32" s="101"/>
      <c r="O32" s="101"/>
      <c r="P32" s="101"/>
      <c r="Q32" s="101"/>
      <c r="R32" s="96"/>
      <c r="S32" s="96"/>
      <c r="T32" s="96"/>
      <c r="U32" s="96"/>
      <c r="V32" s="96"/>
      <c r="W32" s="96"/>
      <c r="X32" s="49"/>
      <c r="Y32" s="49"/>
    </row>
    <row r="33" spans="1:1" ht="15.6" x14ac:dyDescent="0.3">
      <c r="A33" s="103"/>
    </row>
  </sheetData>
  <sheetProtection algorithmName="SHA-512" hashValue="TPE/LBk6Sch/qKA8MTn12+teQ71LNFTrGMcR4WSEvZvl3+wLQ7mq4ogBZqVZhWMuJuI0dwPpeBc/kPkJHBk/cw==" saltValue="1ZU8nHRiFavJsYR1kKp1gw==" spinCount="100000" sheet="1" selectLockedCells="1"/>
  <mergeCells count="71">
    <mergeCell ref="B28:D28"/>
    <mergeCell ref="E28:H28"/>
    <mergeCell ref="I28:L28"/>
    <mergeCell ref="M28:P28"/>
    <mergeCell ref="Q28:T28"/>
    <mergeCell ref="B26:D26"/>
    <mergeCell ref="E26:H26"/>
    <mergeCell ref="I26:L26"/>
    <mergeCell ref="M26:P26"/>
    <mergeCell ref="Q26:T26"/>
    <mergeCell ref="B27:D27"/>
    <mergeCell ref="E27:H27"/>
    <mergeCell ref="I27:L27"/>
    <mergeCell ref="M27:P27"/>
    <mergeCell ref="Q27:T27"/>
    <mergeCell ref="B25:D25"/>
    <mergeCell ref="E25:H25"/>
    <mergeCell ref="I25:L25"/>
    <mergeCell ref="M25:P25"/>
    <mergeCell ref="Q25:T25"/>
    <mergeCell ref="B23:D23"/>
    <mergeCell ref="E23:L23"/>
    <mergeCell ref="M23:P23"/>
    <mergeCell ref="Q23:T23"/>
    <mergeCell ref="E24:H24"/>
    <mergeCell ref="I24:L24"/>
    <mergeCell ref="M24:P24"/>
    <mergeCell ref="Q24:T24"/>
    <mergeCell ref="A21:Z21"/>
    <mergeCell ref="E22:H22"/>
    <mergeCell ref="I22:L22"/>
    <mergeCell ref="M22:T22"/>
    <mergeCell ref="N9:N10"/>
    <mergeCell ref="A7:A10"/>
    <mergeCell ref="S7:W8"/>
    <mergeCell ref="U9:U10"/>
    <mergeCell ref="V9:W9"/>
    <mergeCell ref="G9:H9"/>
    <mergeCell ref="B7:H8"/>
    <mergeCell ref="I7:R7"/>
    <mergeCell ref="A18:A19"/>
    <mergeCell ref="B18:Z19"/>
    <mergeCell ref="O9:O10"/>
    <mergeCell ref="P9:P10"/>
    <mergeCell ref="T9:T10"/>
    <mergeCell ref="I9:I10"/>
    <mergeCell ref="J9:J10"/>
    <mergeCell ref="K9:K10"/>
    <mergeCell ref="L9:L10"/>
    <mergeCell ref="M9:M10"/>
    <mergeCell ref="E9:E10"/>
    <mergeCell ref="F9:F10"/>
    <mergeCell ref="Q9:Q10"/>
    <mergeCell ref="R9:R10"/>
    <mergeCell ref="S9:S10"/>
    <mergeCell ref="X9:X10"/>
    <mergeCell ref="Y9:Y10"/>
    <mergeCell ref="Z9:Z10"/>
    <mergeCell ref="X7:Z8"/>
    <mergeCell ref="S1:V1"/>
    <mergeCell ref="W1:Z1"/>
    <mergeCell ref="S2:V2"/>
    <mergeCell ref="W2:Z2"/>
    <mergeCell ref="A6:Z6"/>
    <mergeCell ref="I8:K8"/>
    <mergeCell ref="L8:M8"/>
    <mergeCell ref="N8:P8"/>
    <mergeCell ref="Q8:R8"/>
    <mergeCell ref="B9:B10"/>
    <mergeCell ref="C9:C10"/>
    <mergeCell ref="D9:D10"/>
  </mergeCells>
  <pageMargins left="0.19685039370078741" right="0.19685039370078741" top="0.55118110236220474" bottom="0.39370078740157483" header="0.31496062992125984" footer="0.31496062992125984"/>
  <pageSetup paperSize="9" orientation="landscape" r:id="rId1"/>
  <headerFooter>
    <oddHeader>&amp;C&amp;"-,Gras"&amp;12BP ARTS DU SERVICE ET COMMERCIALISATION EN RESTAURATION</oddHeader>
    <oddFooter>&amp;L &amp;"-,Gras"&amp;9              Epreuve E2
Commercialisation et Service&amp;C&amp;"-,Gras"&amp;9Session 2020
Durée 5 h  -  Coef. 12&amp;R&amp;"-,Gras"&amp;9Sujet N° ?
Page 8/10</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G23"/>
  <sheetViews>
    <sheetView showGridLines="0" view="pageLayout" zoomScaleNormal="100" workbookViewId="0">
      <selection activeCell="C12" sqref="C12:E12"/>
    </sheetView>
  </sheetViews>
  <sheetFormatPr baseColWidth="10" defaultRowHeight="15.6" x14ac:dyDescent="0.3"/>
  <cols>
    <col min="1" max="1" width="20.5546875" style="104" customWidth="1"/>
    <col min="2" max="2" width="36.109375" customWidth="1"/>
    <col min="3" max="3" width="31" customWidth="1"/>
    <col min="4" max="4" width="17.33203125" customWidth="1"/>
    <col min="5" max="5" width="18.33203125" customWidth="1"/>
    <col min="6" max="6" width="14.5546875" customWidth="1"/>
    <col min="7" max="7" width="3.33203125" customWidth="1"/>
  </cols>
  <sheetData>
    <row r="1" spans="1:7" ht="13.5" customHeight="1" thickBot="1" x14ac:dyDescent="0.4">
      <c r="F1" s="105"/>
    </row>
    <row r="2" spans="1:7" ht="18.600000000000001" thickBot="1" x14ac:dyDescent="0.4">
      <c r="A2" s="722"/>
      <c r="B2" s="722"/>
      <c r="C2" s="42"/>
      <c r="D2" s="656" t="s">
        <v>118</v>
      </c>
      <c r="E2" s="657"/>
      <c r="F2" s="106"/>
    </row>
    <row r="3" spans="1:7" ht="21.15" customHeight="1" x14ac:dyDescent="0.3">
      <c r="A3" s="646" t="s">
        <v>173</v>
      </c>
      <c r="B3" s="646"/>
      <c r="C3" s="646"/>
      <c r="D3" s="646"/>
      <c r="E3" s="646"/>
      <c r="F3" s="646"/>
      <c r="G3" s="646"/>
    </row>
    <row r="4" spans="1:7" ht="4.95" customHeight="1" thickBot="1" x14ac:dyDescent="0.35">
      <c r="A4" s="107"/>
      <c r="B4" s="108"/>
      <c r="C4" s="108"/>
      <c r="D4" s="108"/>
      <c r="E4" s="108"/>
      <c r="F4" s="108"/>
      <c r="G4" s="108"/>
    </row>
    <row r="5" spans="1:7" ht="23.4" customHeight="1" thickBot="1" x14ac:dyDescent="0.35">
      <c r="B5" s="109" t="s">
        <v>174</v>
      </c>
      <c r="C5" s="110"/>
      <c r="D5" s="111" t="s">
        <v>175</v>
      </c>
      <c r="F5" s="43"/>
    </row>
    <row r="6" spans="1:7" ht="4.5" customHeight="1" thickBot="1" x14ac:dyDescent="0.35"/>
    <row r="7" spans="1:7" ht="12" customHeight="1" x14ac:dyDescent="0.3">
      <c r="B7" s="112" t="s">
        <v>176</v>
      </c>
      <c r="C7" s="723" t="s">
        <v>177</v>
      </c>
      <c r="D7" s="724"/>
      <c r="E7" s="725"/>
      <c r="F7" s="729" t="s">
        <v>178</v>
      </c>
    </row>
    <row r="8" spans="1:7" ht="12.75" customHeight="1" thickBot="1" x14ac:dyDescent="0.35">
      <c r="B8" s="113" t="s">
        <v>179</v>
      </c>
      <c r="C8" s="726"/>
      <c r="D8" s="727"/>
      <c r="E8" s="728"/>
      <c r="F8" s="730"/>
    </row>
    <row r="9" spans="1:7" ht="43.8" customHeight="1" thickBot="1" x14ac:dyDescent="0.35">
      <c r="A9" s="114" t="s">
        <v>0</v>
      </c>
      <c r="B9" s="115"/>
      <c r="C9" s="719"/>
      <c r="D9" s="720"/>
      <c r="E9" s="721"/>
      <c r="F9" s="116" t="s">
        <v>180</v>
      </c>
    </row>
    <row r="10" spans="1:7" ht="48.75" customHeight="1" thickBot="1" x14ac:dyDescent="0.35">
      <c r="A10" s="114" t="s">
        <v>1</v>
      </c>
      <c r="B10" s="115"/>
      <c r="C10" s="719"/>
      <c r="D10" s="720"/>
      <c r="E10" s="721"/>
      <c r="F10" s="116" t="s">
        <v>180</v>
      </c>
    </row>
    <row r="11" spans="1:7" ht="48.75" customHeight="1" thickBot="1" x14ac:dyDescent="0.35">
      <c r="A11" s="114" t="s">
        <v>181</v>
      </c>
      <c r="B11" s="115"/>
      <c r="C11" s="719"/>
      <c r="D11" s="720"/>
      <c r="E11" s="721"/>
      <c r="F11" s="116" t="s">
        <v>180</v>
      </c>
    </row>
    <row r="12" spans="1:7" ht="48.75" customHeight="1" thickBot="1" x14ac:dyDescent="0.35">
      <c r="A12" s="114" t="s">
        <v>182</v>
      </c>
      <c r="B12" s="115"/>
      <c r="C12" s="719"/>
      <c r="D12" s="720"/>
      <c r="E12" s="721"/>
      <c r="F12" s="116" t="s">
        <v>180</v>
      </c>
    </row>
    <row r="13" spans="1:7" ht="48.75" customHeight="1" thickBot="1" x14ac:dyDescent="0.35">
      <c r="A13" s="114" t="s">
        <v>258</v>
      </c>
      <c r="B13" s="115"/>
      <c r="C13" s="719"/>
      <c r="D13" s="720"/>
      <c r="E13" s="721"/>
      <c r="F13" s="116" t="s">
        <v>180</v>
      </c>
    </row>
    <row r="14" spans="1:7" ht="48.75" customHeight="1" thickBot="1" x14ac:dyDescent="0.35">
      <c r="A14" s="114" t="s">
        <v>259</v>
      </c>
      <c r="B14" s="115"/>
      <c r="C14" s="719"/>
      <c r="D14" s="720"/>
      <c r="E14" s="721"/>
      <c r="F14" s="116" t="s">
        <v>180</v>
      </c>
    </row>
    <row r="15" spans="1:7" s="17" customFormat="1" ht="8.25" customHeight="1" thickBot="1" x14ac:dyDescent="0.35">
      <c r="A15" s="117"/>
      <c r="B15" s="118"/>
      <c r="C15" s="118"/>
      <c r="D15" s="119"/>
      <c r="E15" s="120"/>
      <c r="F15" s="119"/>
    </row>
    <row r="16" spans="1:7" x14ac:dyDescent="0.3">
      <c r="A16" s="121"/>
      <c r="B16" s="112" t="s">
        <v>176</v>
      </c>
      <c r="C16" s="731" t="s">
        <v>177</v>
      </c>
      <c r="D16" s="731" t="s">
        <v>183</v>
      </c>
      <c r="E16" s="731"/>
      <c r="F16" s="729" t="s">
        <v>178</v>
      </c>
    </row>
    <row r="17" spans="1:6" ht="16.2" thickBot="1" x14ac:dyDescent="0.35">
      <c r="A17" s="122"/>
      <c r="B17" s="113" t="s">
        <v>179</v>
      </c>
      <c r="C17" s="732"/>
      <c r="D17" s="123" t="s">
        <v>184</v>
      </c>
      <c r="E17" s="123" t="s">
        <v>185</v>
      </c>
      <c r="F17" s="730"/>
    </row>
    <row r="18" spans="1:6" ht="48" customHeight="1" thickBot="1" x14ac:dyDescent="0.35">
      <c r="A18" s="114" t="s">
        <v>20</v>
      </c>
      <c r="B18" s="124"/>
      <c r="C18" s="125"/>
      <c r="D18" s="125"/>
      <c r="E18" s="125"/>
      <c r="F18" s="116" t="s">
        <v>180</v>
      </c>
    </row>
    <row r="19" spans="1:6" ht="10.199999999999999" customHeight="1" x14ac:dyDescent="0.3">
      <c r="A19" s="126"/>
      <c r="B19" s="127"/>
      <c r="C19" s="127"/>
      <c r="D19" s="127"/>
      <c r="E19" s="127"/>
      <c r="F19" s="127"/>
    </row>
    <row r="20" spans="1:6" ht="15.75" customHeight="1" x14ac:dyDescent="0.3">
      <c r="A20" s="128"/>
      <c r="B20" s="102"/>
      <c r="C20" s="102"/>
      <c r="D20" s="102"/>
      <c r="E20" s="102"/>
      <c r="F20" s="102"/>
    </row>
    <row r="21" spans="1:6" ht="15.75" customHeight="1" x14ac:dyDescent="0.3">
      <c r="A21" s="128"/>
      <c r="B21" s="102"/>
      <c r="C21" s="102"/>
      <c r="D21" s="102"/>
      <c r="E21" s="102"/>
      <c r="F21" s="102"/>
    </row>
    <row r="23" spans="1:6" ht="27" customHeight="1" x14ac:dyDescent="0.3"/>
  </sheetData>
  <sheetProtection algorithmName="SHA-512" hashValue="KVtzRtIGtEwh9klLhvLFspRhYYYxleKa0cq0wLUytg+l2ycFTTpCASWguNc2jzoAWlT3WMej/1Mh9hIH3ZlIvw==" saltValue="dt7V2XxjkFoQx3I7X0nJRQ==" spinCount="100000" sheet="1" selectLockedCells="1"/>
  <mergeCells count="14">
    <mergeCell ref="F16:F17"/>
    <mergeCell ref="C10:E10"/>
    <mergeCell ref="C11:E11"/>
    <mergeCell ref="C12:E12"/>
    <mergeCell ref="C13:E13"/>
    <mergeCell ref="C14:E14"/>
    <mergeCell ref="C16:C17"/>
    <mergeCell ref="D16:E16"/>
    <mergeCell ref="C9:E9"/>
    <mergeCell ref="A2:B2"/>
    <mergeCell ref="D2:E2"/>
    <mergeCell ref="A3:G3"/>
    <mergeCell ref="C7:E8"/>
    <mergeCell ref="F7:F8"/>
  </mergeCells>
  <pageMargins left="0.19685039370078741" right="0.19685039370078741" top="0.55118110236220474" bottom="0.74803149606299213" header="0.31496062992125984" footer="0.31496062992125984"/>
  <pageSetup paperSize="9" orientation="landscape" r:id="rId1"/>
  <headerFooter>
    <oddHeader>&amp;C&amp;"-,Gras"&amp;12BP ARTS DU SERVICE ET COMMERCIALISATION EN RESTAURATION</oddHeader>
    <oddFooter>&amp;L&amp;"-,Gras"&amp;9               Epreuve E2
Commercialisation et Service&amp;C&amp;"-,Gras"&amp;9Session 2020
Durée 5 h  -  Coef. 12&amp;R&amp;"-,Gras"&amp;9Sujet N° ?
Page 9/10</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I35"/>
  <sheetViews>
    <sheetView showGridLines="0" view="pageLayout" zoomScaleNormal="100" workbookViewId="0">
      <selection activeCell="E9" sqref="E9:H12"/>
    </sheetView>
  </sheetViews>
  <sheetFormatPr baseColWidth="10" defaultColWidth="11.33203125" defaultRowHeight="14.4" x14ac:dyDescent="0.3"/>
  <cols>
    <col min="1" max="1" width="1.33203125" style="2" customWidth="1"/>
    <col min="2" max="2" width="12.88671875" style="154" customWidth="1"/>
    <col min="3" max="3" width="1.5546875" style="154" customWidth="1"/>
    <col min="4" max="4" width="17.33203125" style="154" customWidth="1"/>
    <col min="5" max="5" width="18" style="154" customWidth="1"/>
    <col min="6" max="6" width="14.109375" style="154" customWidth="1"/>
    <col min="7" max="7" width="18" style="154" customWidth="1"/>
    <col min="8" max="8" width="15.33203125" style="154" customWidth="1"/>
    <col min="9" max="9" width="1.5546875" style="153" customWidth="1"/>
    <col min="10" max="16384" width="11.33203125" style="1"/>
  </cols>
  <sheetData>
    <row r="1" spans="2:9" s="1" customFormat="1" ht="15.6" x14ac:dyDescent="0.3">
      <c r="B1" s="129"/>
      <c r="C1" s="130"/>
      <c r="D1" s="130"/>
      <c r="E1" s="131"/>
      <c r="F1" s="131"/>
      <c r="G1" s="131"/>
      <c r="H1" s="131"/>
      <c r="I1" s="132"/>
    </row>
    <row r="2" spans="2:9" s="1" customFormat="1" ht="18.600000000000001" thickBot="1" x14ac:dyDescent="0.4">
      <c r="B2" s="133"/>
      <c r="C2" s="133"/>
      <c r="D2" s="133"/>
      <c r="E2" s="133"/>
      <c r="F2" s="133"/>
      <c r="G2" s="133"/>
      <c r="H2" s="133"/>
      <c r="I2" s="134"/>
    </row>
    <row r="3" spans="2:9" s="1" customFormat="1" ht="18.600000000000001" thickBot="1" x14ac:dyDescent="0.35">
      <c r="B3" s="745"/>
      <c r="C3" s="746"/>
      <c r="D3" s="746"/>
      <c r="E3" s="746"/>
      <c r="F3" s="747"/>
      <c r="G3" s="135" t="s">
        <v>186</v>
      </c>
      <c r="H3" s="218"/>
      <c r="I3" s="153"/>
    </row>
    <row r="4" spans="2:9" s="1" customFormat="1" ht="5.7" customHeight="1" x14ac:dyDescent="0.3">
      <c r="B4" s="746"/>
      <c r="C4" s="746"/>
      <c r="D4" s="746"/>
      <c r="E4" s="746"/>
      <c r="F4" s="746"/>
      <c r="G4" s="136"/>
      <c r="H4" s="136"/>
      <c r="I4" s="136"/>
    </row>
    <row r="5" spans="2:9" s="1" customFormat="1" ht="27" customHeight="1" x14ac:dyDescent="0.3">
      <c r="B5" s="137"/>
      <c r="C5" s="137"/>
      <c r="D5" s="137"/>
      <c r="E5" s="137"/>
      <c r="F5" s="137"/>
      <c r="G5" s="138"/>
      <c r="H5" s="138"/>
      <c r="I5" s="136"/>
    </row>
    <row r="6" spans="2:9" s="1" customFormat="1" ht="23.4" x14ac:dyDescent="0.3">
      <c r="B6" s="748" t="s">
        <v>187</v>
      </c>
      <c r="C6" s="748"/>
      <c r="D6" s="748"/>
      <c r="E6" s="748"/>
      <c r="F6" s="748"/>
      <c r="G6" s="748"/>
      <c r="H6" s="748"/>
      <c r="I6" s="139"/>
    </row>
    <row r="7" spans="2:9" s="1" customFormat="1" ht="18.600000000000001" thickBot="1" x14ac:dyDescent="0.35">
      <c r="B7" s="140"/>
      <c r="C7" s="140"/>
      <c r="D7" s="140"/>
      <c r="E7" s="140"/>
      <c r="F7" s="140"/>
      <c r="G7" s="140"/>
      <c r="H7" s="140"/>
      <c r="I7" s="141"/>
    </row>
    <row r="8" spans="2:9" s="1" customFormat="1" ht="26.25" customHeight="1" thickBot="1" x14ac:dyDescent="0.35">
      <c r="B8" s="749" t="s">
        <v>188</v>
      </c>
      <c r="C8" s="750"/>
      <c r="D8" s="751"/>
      <c r="E8" s="752" t="s">
        <v>189</v>
      </c>
      <c r="F8" s="752"/>
      <c r="G8" s="753" t="s">
        <v>190</v>
      </c>
      <c r="H8" s="754"/>
      <c r="I8" s="142"/>
    </row>
    <row r="9" spans="2:9" s="1" customFormat="1" ht="15" customHeight="1" x14ac:dyDescent="0.3">
      <c r="B9" s="733" t="s">
        <v>222</v>
      </c>
      <c r="C9" s="734"/>
      <c r="D9" s="143" t="s">
        <v>191</v>
      </c>
      <c r="E9" s="737"/>
      <c r="F9" s="738"/>
      <c r="G9" s="741"/>
      <c r="H9" s="742"/>
      <c r="I9" s="144"/>
    </row>
    <row r="10" spans="2:9" s="1" customFormat="1" ht="24.75" customHeight="1" x14ac:dyDescent="0.3">
      <c r="B10" s="735"/>
      <c r="C10" s="736"/>
      <c r="D10" s="145" t="s">
        <v>289</v>
      </c>
      <c r="E10" s="739"/>
      <c r="F10" s="740"/>
      <c r="G10" s="743"/>
      <c r="H10" s="744"/>
      <c r="I10" s="144"/>
    </row>
    <row r="11" spans="2:9" s="1" customFormat="1" ht="24.75" customHeight="1" x14ac:dyDescent="0.3">
      <c r="B11" s="735"/>
      <c r="C11" s="736"/>
      <c r="D11" s="145" t="s">
        <v>192</v>
      </c>
      <c r="E11" s="739"/>
      <c r="F11" s="740"/>
      <c r="G11" s="743"/>
      <c r="H11" s="744"/>
      <c r="I11" s="144"/>
    </row>
    <row r="12" spans="2:9" s="2" customFormat="1" ht="24.75" customHeight="1" thickBot="1" x14ac:dyDescent="0.35">
      <c r="B12" s="735"/>
      <c r="C12" s="736"/>
      <c r="D12" s="146" t="s">
        <v>193</v>
      </c>
      <c r="E12" s="739"/>
      <c r="F12" s="740"/>
      <c r="G12" s="743"/>
      <c r="H12" s="744"/>
      <c r="I12" s="144"/>
    </row>
    <row r="13" spans="2:9" s="2" customFormat="1" ht="24.75" customHeight="1" x14ac:dyDescent="0.3">
      <c r="B13" s="755" t="s">
        <v>223</v>
      </c>
      <c r="C13" s="756"/>
      <c r="D13" s="147" t="s">
        <v>177</v>
      </c>
      <c r="E13" s="761"/>
      <c r="F13" s="761"/>
      <c r="G13" s="764"/>
      <c r="H13" s="765"/>
      <c r="I13" s="148"/>
    </row>
    <row r="14" spans="2:9" s="2" customFormat="1" ht="24.75" customHeight="1" x14ac:dyDescent="0.3">
      <c r="B14" s="757"/>
      <c r="C14" s="758"/>
      <c r="D14" s="149" t="s">
        <v>194</v>
      </c>
      <c r="E14" s="762"/>
      <c r="F14" s="762"/>
      <c r="G14" s="766"/>
      <c r="H14" s="767"/>
      <c r="I14" s="148"/>
    </row>
    <row r="15" spans="2:9" s="2" customFormat="1" ht="24.75" customHeight="1" x14ac:dyDescent="0.3">
      <c r="B15" s="757"/>
      <c r="C15" s="758"/>
      <c r="D15" s="149" t="s">
        <v>192</v>
      </c>
      <c r="E15" s="762"/>
      <c r="F15" s="762"/>
      <c r="G15" s="766"/>
      <c r="H15" s="767"/>
      <c r="I15" s="148"/>
    </row>
    <row r="16" spans="2:9" s="2" customFormat="1" ht="24.75" customHeight="1" x14ac:dyDescent="0.3">
      <c r="B16" s="757"/>
      <c r="C16" s="758"/>
      <c r="D16" s="149" t="s">
        <v>195</v>
      </c>
      <c r="E16" s="762"/>
      <c r="F16" s="762"/>
      <c r="G16" s="766"/>
      <c r="H16" s="767"/>
      <c r="I16" s="148"/>
    </row>
    <row r="17" spans="2:9" s="2" customFormat="1" ht="24.75" customHeight="1" x14ac:dyDescent="0.3">
      <c r="B17" s="757"/>
      <c r="C17" s="758"/>
      <c r="D17" s="149" t="s">
        <v>196</v>
      </c>
      <c r="E17" s="762"/>
      <c r="F17" s="762"/>
      <c r="G17" s="766"/>
      <c r="H17" s="767"/>
      <c r="I17" s="148"/>
    </row>
    <row r="18" spans="2:9" s="2" customFormat="1" ht="24.75" customHeight="1" thickBot="1" x14ac:dyDescent="0.35">
      <c r="B18" s="759"/>
      <c r="C18" s="760"/>
      <c r="D18" s="150" t="s">
        <v>193</v>
      </c>
      <c r="E18" s="763"/>
      <c r="F18" s="763"/>
      <c r="G18" s="768"/>
      <c r="H18" s="769"/>
      <c r="I18" s="148"/>
    </row>
    <row r="19" spans="2:9" s="2" customFormat="1" ht="10.199999999999999" customHeight="1" x14ac:dyDescent="0.3">
      <c r="B19" s="770" t="s">
        <v>197</v>
      </c>
      <c r="C19" s="771"/>
      <c r="D19" s="143" t="s">
        <v>198</v>
      </c>
      <c r="E19" s="761"/>
      <c r="F19" s="761"/>
      <c r="G19" s="764"/>
      <c r="H19" s="765"/>
      <c r="I19" s="148"/>
    </row>
    <row r="20" spans="2:9" s="2" customFormat="1" ht="24.75" customHeight="1" x14ac:dyDescent="0.3">
      <c r="B20" s="772"/>
      <c r="C20" s="773"/>
      <c r="D20" s="145" t="s">
        <v>199</v>
      </c>
      <c r="E20" s="762"/>
      <c r="F20" s="762"/>
      <c r="G20" s="766"/>
      <c r="H20" s="767"/>
      <c r="I20" s="148"/>
    </row>
    <row r="21" spans="2:9" s="2" customFormat="1" ht="24.75" customHeight="1" x14ac:dyDescent="0.3">
      <c r="B21" s="772"/>
      <c r="C21" s="773"/>
      <c r="D21" s="145" t="s">
        <v>200</v>
      </c>
      <c r="E21" s="762"/>
      <c r="F21" s="762"/>
      <c r="G21" s="766"/>
      <c r="H21" s="767"/>
      <c r="I21" s="148"/>
    </row>
    <row r="22" spans="2:9" s="2" customFormat="1" ht="24.75" customHeight="1" thickBot="1" x14ac:dyDescent="0.35">
      <c r="B22" s="774"/>
      <c r="C22" s="775"/>
      <c r="D22" s="151" t="s">
        <v>193</v>
      </c>
      <c r="E22" s="763"/>
      <c r="F22" s="763"/>
      <c r="G22" s="768"/>
      <c r="H22" s="769"/>
      <c r="I22" s="148"/>
    </row>
    <row r="23" spans="2:9" s="2" customFormat="1" ht="27" customHeight="1" x14ac:dyDescent="0.3">
      <c r="B23" s="770" t="s">
        <v>201</v>
      </c>
      <c r="C23" s="771"/>
      <c r="D23" s="143" t="s">
        <v>202</v>
      </c>
      <c r="E23" s="761"/>
      <c r="F23" s="761"/>
      <c r="G23" s="764"/>
      <c r="H23" s="765"/>
      <c r="I23" s="148"/>
    </row>
    <row r="24" spans="2:9" s="2" customFormat="1" ht="24.75" customHeight="1" x14ac:dyDescent="0.3">
      <c r="B24" s="772"/>
      <c r="C24" s="773"/>
      <c r="D24" s="145" t="s">
        <v>203</v>
      </c>
      <c r="E24" s="762"/>
      <c r="F24" s="762"/>
      <c r="G24" s="766"/>
      <c r="H24" s="767"/>
      <c r="I24" s="148"/>
    </row>
    <row r="25" spans="2:9" s="2" customFormat="1" ht="24.75" customHeight="1" x14ac:dyDescent="0.3">
      <c r="B25" s="772"/>
      <c r="C25" s="773"/>
      <c r="D25" s="145" t="s">
        <v>221</v>
      </c>
      <c r="E25" s="762"/>
      <c r="F25" s="762"/>
      <c r="G25" s="766"/>
      <c r="H25" s="767"/>
      <c r="I25" s="148"/>
    </row>
    <row r="26" spans="2:9" s="2" customFormat="1" ht="24.75" customHeight="1" thickBot="1" x14ac:dyDescent="0.35">
      <c r="B26" s="774"/>
      <c r="C26" s="775"/>
      <c r="D26" s="151" t="s">
        <v>193</v>
      </c>
      <c r="E26" s="763"/>
      <c r="F26" s="763"/>
      <c r="G26" s="768"/>
      <c r="H26" s="769"/>
      <c r="I26" s="148"/>
    </row>
    <row r="27" spans="2:9" s="2" customFormat="1" ht="15" thickBot="1" x14ac:dyDescent="0.35">
      <c r="B27" s="776" t="s">
        <v>204</v>
      </c>
      <c r="C27" s="777"/>
      <c r="D27" s="777"/>
      <c r="E27" s="777"/>
      <c r="F27" s="777"/>
      <c r="G27" s="777"/>
      <c r="H27" s="778"/>
      <c r="I27" s="152"/>
    </row>
    <row r="28" spans="2:9" s="1" customFormat="1" x14ac:dyDescent="0.3">
      <c r="B28" s="779"/>
      <c r="C28" s="780"/>
      <c r="D28" s="780"/>
      <c r="E28" s="780"/>
      <c r="F28" s="780"/>
      <c r="G28" s="780"/>
      <c r="H28" s="781"/>
      <c r="I28" s="3"/>
    </row>
    <row r="29" spans="2:9" s="1" customFormat="1" x14ac:dyDescent="0.3">
      <c r="B29" s="779"/>
      <c r="C29" s="780"/>
      <c r="D29" s="780"/>
      <c r="E29" s="780"/>
      <c r="F29" s="780"/>
      <c r="G29" s="780"/>
      <c r="H29" s="781"/>
      <c r="I29" s="3"/>
    </row>
    <row r="30" spans="2:9" s="1" customFormat="1" x14ac:dyDescent="0.3">
      <c r="B30" s="779"/>
      <c r="C30" s="780"/>
      <c r="D30" s="780"/>
      <c r="E30" s="780"/>
      <c r="F30" s="780"/>
      <c r="G30" s="780"/>
      <c r="H30" s="781"/>
      <c r="I30" s="3"/>
    </row>
    <row r="31" spans="2:9" s="1" customFormat="1" x14ac:dyDescent="0.3">
      <c r="B31" s="779"/>
      <c r="C31" s="780"/>
      <c r="D31" s="780"/>
      <c r="E31" s="780"/>
      <c r="F31" s="780"/>
      <c r="G31" s="780"/>
      <c r="H31" s="781"/>
      <c r="I31" s="3"/>
    </row>
    <row r="32" spans="2:9" s="1" customFormat="1" x14ac:dyDescent="0.3">
      <c r="B32" s="779"/>
      <c r="C32" s="780"/>
      <c r="D32" s="780"/>
      <c r="E32" s="780"/>
      <c r="F32" s="780"/>
      <c r="G32" s="780"/>
      <c r="H32" s="781"/>
      <c r="I32" s="3"/>
    </row>
    <row r="33" spans="2:9" s="1" customFormat="1" x14ac:dyDescent="0.3">
      <c r="B33" s="779"/>
      <c r="C33" s="780"/>
      <c r="D33" s="780"/>
      <c r="E33" s="780"/>
      <c r="F33" s="780"/>
      <c r="G33" s="780"/>
      <c r="H33" s="781"/>
      <c r="I33" s="3"/>
    </row>
    <row r="34" spans="2:9" s="1" customFormat="1" x14ac:dyDescent="0.3">
      <c r="B34" s="779"/>
      <c r="C34" s="780"/>
      <c r="D34" s="780"/>
      <c r="E34" s="780"/>
      <c r="F34" s="780"/>
      <c r="G34" s="780"/>
      <c r="H34" s="781"/>
      <c r="I34" s="153"/>
    </row>
    <row r="35" spans="2:9" s="1" customFormat="1" ht="15" thickBot="1" x14ac:dyDescent="0.35">
      <c r="B35" s="782"/>
      <c r="C35" s="783"/>
      <c r="D35" s="783"/>
      <c r="E35" s="783"/>
      <c r="F35" s="783"/>
      <c r="G35" s="783"/>
      <c r="H35" s="784"/>
      <c r="I35" s="153"/>
    </row>
  </sheetData>
  <sheetProtection algorithmName="SHA-512" hashValue="APL1S4YPL+uY6pg6tYrEuWKlP99lDiC7JWV8jOWhozJ3FPgbZrsxm+H0Mo3+UPpdL0zD+94ZAJYJSpGy2LA+pw==" saltValue="BC/ezIFj3MLoNqaLWX4/ZA==" spinCount="100000" sheet="1" selectLockedCells="1"/>
  <mergeCells count="19">
    <mergeCell ref="B23:C26"/>
    <mergeCell ref="E23:F26"/>
    <mergeCell ref="G23:H26"/>
    <mergeCell ref="B27:H27"/>
    <mergeCell ref="B28:H35"/>
    <mergeCell ref="B13:C18"/>
    <mergeCell ref="E13:F18"/>
    <mergeCell ref="G13:H18"/>
    <mergeCell ref="B19:C22"/>
    <mergeCell ref="E19:F22"/>
    <mergeCell ref="G19:H22"/>
    <mergeCell ref="B9:C12"/>
    <mergeCell ref="E9:F12"/>
    <mergeCell ref="G9:H12"/>
    <mergeCell ref="B3:F4"/>
    <mergeCell ref="B6:H6"/>
    <mergeCell ref="B8:D8"/>
    <mergeCell ref="E8:F8"/>
    <mergeCell ref="G8:H8"/>
  </mergeCells>
  <pageMargins left="0.19685039370078741" right="0.19685039370078741" top="0.55118110236220474" bottom="0.74803149606299213" header="0.31496062992125984" footer="0.31496062992125984"/>
  <pageSetup paperSize="9" orientation="portrait" r:id="rId1"/>
  <headerFooter>
    <oddHeader>&amp;C&amp;"-,Gras"&amp;12BP ARTS DU SERVICE ET COMMERCIALISATION EN RESTAURATION</oddHeader>
    <oddFooter>&amp;L &amp;"-,Gras"&amp;9              Epreuve E2
Commercialisation et Service&amp;C&amp;"-,Gras"&amp;9Session 2020
Durée 5 h  -  Coef. 12&amp;R&amp;"-,Gras"&amp;9Sujet N° ?
Page 10/10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20</vt:i4>
      </vt:variant>
    </vt:vector>
  </HeadingPairs>
  <TitlesOfParts>
    <vt:vector size="32" baseType="lpstr">
      <vt:lpstr>Consignes </vt:lpstr>
      <vt:lpstr>Entete</vt:lpstr>
      <vt:lpstr>Sujet</vt:lpstr>
      <vt:lpstr>Document 1 - Menu</vt:lpstr>
      <vt:lpstr>Document 2 - Informations argum</vt:lpstr>
      <vt:lpstr>Annexe 1 - Planigramme</vt:lpstr>
      <vt:lpstr>Annexe 2 - Fiche prévision</vt:lpstr>
      <vt:lpstr>Annexe 3 - Argumentatio</vt:lpstr>
      <vt:lpstr>Annexe 4 - Autoévaluation</vt:lpstr>
      <vt:lpstr>Document 3 - Bon d'économat</vt:lpstr>
      <vt:lpstr>Document 4 - Remarques</vt:lpstr>
      <vt:lpstr>Techniques</vt:lpstr>
      <vt:lpstr>_Liste_des_unités</vt:lpstr>
      <vt:lpstr>Cave</vt:lpstr>
      <vt:lpstr>Divers</vt:lpstr>
      <vt:lpstr>Epicerie</vt:lpstr>
      <vt:lpstr>'Document 3 - Bon d''économat'!Impression_des_titres</vt:lpstr>
      <vt:lpstr>Laitiers</vt:lpstr>
      <vt:lpstr>Légumes</vt:lpstr>
      <vt:lpstr>liste_unites</vt:lpstr>
      <vt:lpstr>Poissons</vt:lpstr>
      <vt:lpstr>Surgelés</vt:lpstr>
      <vt:lpstr>Viandes</vt:lpstr>
      <vt:lpstr>'Annexe 1 - Planigramme'!Zone_d_impression</vt:lpstr>
      <vt:lpstr>'Annexe 2 - Fiche prévision'!Zone_d_impression</vt:lpstr>
      <vt:lpstr>'Annexe 3 - Argumentatio'!Zone_d_impression</vt:lpstr>
      <vt:lpstr>'Annexe 4 - Autoévaluation'!Zone_d_impression</vt:lpstr>
      <vt:lpstr>'Document 1 - Menu'!Zone_d_impression</vt:lpstr>
      <vt:lpstr>'Document 2 - Informations argum'!Zone_d_impression</vt:lpstr>
      <vt:lpstr>'Document 3 - Bon d''économat'!Zone_d_impression</vt:lpstr>
      <vt:lpstr>Entete!Zone_d_impression</vt:lpstr>
      <vt:lpstr>Sujet!Zone_d_impression</vt:lpstr>
    </vt:vector>
  </TitlesOfParts>
  <Company>Rectorat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Valérie TEULADE</dc:creator>
  <cp:lastModifiedBy>Utilisateur Windows</cp:lastModifiedBy>
  <cp:lastPrinted>2019-09-28T21:56:24Z</cp:lastPrinted>
  <dcterms:created xsi:type="dcterms:W3CDTF">2016-01-04T20:25:21Z</dcterms:created>
  <dcterms:modified xsi:type="dcterms:W3CDTF">2019-10-14T10:05:26Z</dcterms:modified>
</cp:coreProperties>
</file>